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AACT" sheetId="1" r:id="rId1"/>
  </sheets>
  <definedNames>
    <definedName name="_xlnm.Print_Area" localSheetId="0">'EAACT'!$A$1:$J$39</definedName>
  </definedNames>
  <calcPr fullCalcOnLoad="1"/>
</workbook>
</file>

<file path=xl/sharedStrings.xml><?xml version="1.0" encoding="utf-8"?>
<sst xmlns="http://schemas.openxmlformats.org/spreadsheetml/2006/main" count="38" uniqueCount="38">
  <si>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</si>
  <si>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</si>
  <si>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</si>
  <si>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</si>
  <si>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</si>
  <si>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</si>
  <si>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</si>
  <si>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</si>
  <si>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</si>
  <si>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</si>
  <si>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</si>
  <si>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</si>
  <si>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</si>
  <si>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</si>
  <si>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</si>
  <si>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</si>
  <si>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</si>
  <si>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</si>
  <si>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</si>
  <si>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</si>
  <si>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</si>
  <si>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</si>
  <si>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</si>
  <si>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</si>
  <si>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</si>
  <si>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</si>
  <si>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</si>
  <si>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</si>
  <si>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</si>
  <si>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</si>
  <si>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</si>
  <si>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</si>
  <si>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</si>
  <si>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</si>
  <si>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</si>
  <si>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ENTIDADES DEL SECTOR PARAESTATAL DE CONTROL PRESUPUESTAL DIRECTO NO FINANCIERAS</t>
  </si>
  <si>
    <t>Cuenta de la Hacienda Pública Estatal 2016</t>
  </si>
  <si>
    <t>Del 1o de enero 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</si>
</sst>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sz val="11"/>
      <name val="Arial"/>
      <family val="2"/>
    </font>
    <font>
      <b/>
      <sz val="9"/>
      <name val="Soberana Sans"/>
      <family val="3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9"/>
      <color indexed="8"/>
      <name val="Soberana Sans"/>
      <family val="3"/>
    </font>
    <font>
      <b/>
      <i/>
      <sz val="8"/>
      <color indexed="8"/>
      <name val="Arial"/>
      <family val="2"/>
    </font>
    <font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9"/>
      <color theme="1"/>
      <name val="Soberana Sans"/>
      <family val="3"/>
    </font>
    <font>
      <b/>
      <i/>
      <sz val="8"/>
      <color theme="1"/>
      <name val="Arial"/>
      <family val="2"/>
    </font>
    <font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0" tint="-0.4999699890613556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43" fontId="2" fillId="33" borderId="0" xfId="48" applyNumberFormat="1" applyFont="1" applyFill="1" applyBorder="1" applyAlignment="1">
      <alignment horizontal="left"/>
    </xf>
    <xf numFmtId="0" fontId="47" fillId="33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4" fillId="33" borderId="0" xfId="15" applyNumberFormat="1" applyFont="1" applyFill="1" applyBorder="1" applyAlignment="1">
      <alignment horizontal="centerContinuous" vertical="center"/>
      <protection/>
    </xf>
    <xf numFmtId="0" fontId="2" fillId="0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Continuous"/>
    </xf>
    <xf numFmtId="0" fontId="4" fillId="33" borderId="10" xfId="15" applyNumberFormat="1" applyFont="1" applyFill="1" applyBorder="1" applyAlignment="1">
      <alignment horizontal="centerContinuous" vertical="center"/>
      <protection/>
    </xf>
    <xf numFmtId="0" fontId="6" fillId="0" borderId="0" xfId="0" applyFont="1" applyFill="1" applyAlignment="1">
      <alignment/>
    </xf>
    <xf numFmtId="0" fontId="48" fillId="34" borderId="11" xfId="53" applyFont="1" applyFill="1" applyBorder="1" applyAlignment="1">
      <alignment horizontal="center" vertical="center" wrapText="1"/>
      <protection/>
    </xf>
    <xf numFmtId="0" fontId="48" fillId="34" borderId="12" xfId="0" applyFont="1" applyFill="1" applyBorder="1" applyAlignment="1">
      <alignment horizontal="center" vertical="top" wrapText="1"/>
    </xf>
    <xf numFmtId="0" fontId="48" fillId="34" borderId="12" xfId="53" applyFont="1" applyFill="1" applyBorder="1" applyAlignment="1">
      <alignment horizontal="center" vertical="top" wrapText="1"/>
      <protection/>
    </xf>
    <xf numFmtId="0" fontId="48" fillId="34" borderId="13" xfId="53" applyFont="1" applyFill="1" applyBorder="1" applyAlignment="1">
      <alignment horizontal="center" vertical="center" wrapText="1"/>
      <protection/>
    </xf>
    <xf numFmtId="0" fontId="49" fillId="0" borderId="0" xfId="0" applyFont="1" applyBorder="1" applyAlignment="1">
      <alignment vertical="center" wrapText="1"/>
    </xf>
    <xf numFmtId="0" fontId="48" fillId="34" borderId="14" xfId="53" applyFont="1" applyFill="1" applyBorder="1" applyAlignment="1">
      <alignment horizontal="center" vertical="center" wrapText="1"/>
      <protection/>
    </xf>
    <xf numFmtId="0" fontId="48" fillId="34" borderId="15" xfId="0" applyFont="1" applyFill="1" applyBorder="1" applyAlignment="1">
      <alignment horizontal="center" vertical="top" wrapText="1"/>
    </xf>
    <xf numFmtId="0" fontId="48" fillId="34" borderId="15" xfId="53" applyFont="1" applyFill="1" applyBorder="1" applyAlignment="1">
      <alignment horizontal="center" vertical="top" wrapText="1"/>
      <protection/>
    </xf>
    <xf numFmtId="0" fontId="48" fillId="34" borderId="15" xfId="53" applyFont="1" applyFill="1" applyBorder="1" applyAlignment="1">
      <alignment horizontal="center" vertical="center" wrapText="1"/>
      <protection/>
    </xf>
    <xf numFmtId="0" fontId="48" fillId="34" borderId="16" xfId="53" applyFont="1" applyFill="1" applyBorder="1" applyAlignment="1">
      <alignment horizontal="center" vertical="center" wrapText="1"/>
      <protection/>
    </xf>
    <xf numFmtId="0" fontId="4" fillId="0" borderId="0" xfId="15" applyNumberFormat="1" applyFont="1" applyFill="1" applyBorder="1" applyAlignment="1">
      <alignment horizontal="centerContinuous" vertical="center"/>
      <protection/>
    </xf>
    <xf numFmtId="0" fontId="50" fillId="0" borderId="0" xfId="0" applyFont="1" applyFill="1" applyAlignment="1">
      <alignment/>
    </xf>
    <xf numFmtId="0" fontId="4" fillId="33" borderId="11" xfId="15" applyNumberFormat="1" applyFont="1" applyFill="1" applyBorder="1" applyAlignment="1">
      <alignment horizontal="centerContinuous" vertical="center"/>
      <protection/>
    </xf>
    <xf numFmtId="0" fontId="4" fillId="33" borderId="12" xfId="15" applyNumberFormat="1" applyFont="1" applyFill="1" applyBorder="1" applyAlignment="1">
      <alignment horizontal="centerContinuous" vertical="center"/>
      <protection/>
    </xf>
    <xf numFmtId="0" fontId="4" fillId="33" borderId="13" xfId="15" applyNumberFormat="1" applyFont="1" applyFill="1" applyBorder="1" applyAlignment="1">
      <alignment horizontal="centerContinuous" vertical="center"/>
      <protection/>
    </xf>
    <xf numFmtId="0" fontId="47" fillId="33" borderId="17" xfId="0" applyFont="1" applyFill="1" applyBorder="1" applyAlignment="1">
      <alignment/>
    </xf>
    <xf numFmtId="3" fontId="47" fillId="33" borderId="0" xfId="0" applyNumberFormat="1" applyFont="1" applyFill="1" applyBorder="1" applyAlignment="1">
      <alignment/>
    </xf>
    <xf numFmtId="0" fontId="47" fillId="33" borderId="18" xfId="0" applyFont="1" applyFill="1" applyBorder="1" applyAlignment="1">
      <alignment/>
    </xf>
    <xf numFmtId="0" fontId="51" fillId="0" borderId="0" xfId="0" applyFont="1" applyFill="1" applyAlignment="1">
      <alignment/>
    </xf>
    <xf numFmtId="0" fontId="47" fillId="33" borderId="0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3" fontId="52" fillId="33" borderId="0" xfId="48" applyNumberFormat="1" applyFont="1" applyFill="1" applyBorder="1" applyAlignment="1">
      <alignment vertical="center"/>
    </xf>
    <xf numFmtId="0" fontId="52" fillId="33" borderId="18" xfId="0" applyFont="1" applyFill="1" applyBorder="1" applyAlignment="1">
      <alignment/>
    </xf>
    <xf numFmtId="0" fontId="53" fillId="0" borderId="0" xfId="0" applyFont="1" applyFill="1" applyAlignment="1">
      <alignment/>
    </xf>
    <xf numFmtId="0" fontId="54" fillId="33" borderId="17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3" fontId="54" fillId="33" borderId="0" xfId="0" applyNumberFormat="1" applyFont="1" applyFill="1" applyBorder="1" applyAlignment="1">
      <alignment/>
    </xf>
    <xf numFmtId="0" fontId="54" fillId="33" borderId="18" xfId="0" applyFont="1" applyFill="1" applyBorder="1" applyAlignment="1">
      <alignment/>
    </xf>
    <xf numFmtId="0" fontId="50" fillId="0" borderId="0" xfId="0" applyFont="1" applyFill="1" applyAlignment="1">
      <alignment/>
    </xf>
    <xf numFmtId="0" fontId="54" fillId="33" borderId="0" xfId="0" applyFont="1" applyFill="1" applyBorder="1" applyAlignment="1">
      <alignment horizontal="left" vertical="top"/>
    </xf>
    <xf numFmtId="3" fontId="2" fillId="33" borderId="0" xfId="48" applyNumberFormat="1" applyFont="1" applyFill="1" applyBorder="1" applyAlignment="1">
      <alignment vertical="top"/>
    </xf>
    <xf numFmtId="0" fontId="54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left" vertical="center"/>
    </xf>
    <xf numFmtId="3" fontId="54" fillId="33" borderId="0" xfId="48" applyNumberFormat="1" applyFont="1" applyFill="1" applyBorder="1" applyAlignment="1">
      <alignment/>
    </xf>
    <xf numFmtId="3" fontId="54" fillId="33" borderId="0" xfId="48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 horizontal="left" vertical="center"/>
    </xf>
    <xf numFmtId="0" fontId="54" fillId="33" borderId="14" xfId="0" applyFont="1" applyFill="1" applyBorder="1" applyAlignment="1">
      <alignment vertical="top"/>
    </xf>
    <xf numFmtId="0" fontId="54" fillId="33" borderId="15" xfId="0" applyFont="1" applyFill="1" applyBorder="1" applyAlignment="1">
      <alignment vertical="top"/>
    </xf>
    <xf numFmtId="0" fontId="4" fillId="33" borderId="15" xfId="53" applyFont="1" applyFill="1" applyBorder="1" applyAlignment="1">
      <alignment vertical="top"/>
      <protection/>
    </xf>
    <xf numFmtId="3" fontId="2" fillId="33" borderId="15" xfId="53" applyNumberFormat="1" applyFont="1" applyFill="1" applyBorder="1" applyAlignment="1">
      <alignment vertical="top"/>
      <protection/>
    </xf>
    <xf numFmtId="0" fontId="54" fillId="33" borderId="16" xfId="0" applyFont="1" applyFill="1" applyBorder="1" applyAlignment="1">
      <alignment/>
    </xf>
    <xf numFmtId="0" fontId="54" fillId="33" borderId="0" xfId="0" applyFont="1" applyFill="1" applyAlignment="1">
      <alignment/>
    </xf>
    <xf numFmtId="0" fontId="54" fillId="33" borderId="0" xfId="0" applyFont="1" applyFill="1" applyBorder="1" applyAlignment="1">
      <alignment vertical="top"/>
    </xf>
    <xf numFmtId="0" fontId="54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43" fontId="2" fillId="33" borderId="0" xfId="48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43" fontId="2" fillId="33" borderId="15" xfId="48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right" vertical="top"/>
    </xf>
    <xf numFmtId="0" fontId="54" fillId="33" borderId="12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 applyProtection="1">
      <alignment vertical="top" wrapText="1"/>
      <protection locked="0"/>
    </xf>
    <xf numFmtId="0" fontId="54" fillId="0" borderId="0" xfId="0" applyFont="1" applyAlignment="1">
      <alignment/>
    </xf>
    <xf numFmtId="0" fontId="50" fillId="0" borderId="0" xfId="0" applyFont="1" applyAlignment="1">
      <alignment/>
    </xf>
    <xf numFmtId="0" fontId="54" fillId="0" borderId="0" xfId="0" applyFont="1" applyAlignment="1">
      <alignment horizontal="center"/>
    </xf>
    <xf numFmtId="3" fontId="53" fillId="0" borderId="0" xfId="0" applyNumberFormat="1" applyFont="1" applyFill="1" applyAlignment="1">
      <alignment/>
    </xf>
    <xf numFmtId="3" fontId="51" fillId="0" borderId="0" xfId="0" applyNumberFormat="1" applyFont="1" applyFill="1" applyAlignment="1">
      <alignment/>
    </xf>
    <xf numFmtId="43" fontId="50" fillId="0" borderId="0" xfId="48" applyFont="1" applyFill="1" applyAlignment="1">
      <alignment/>
    </xf>
    <xf numFmtId="43" fontId="53" fillId="0" borderId="0" xfId="48" applyFont="1" applyFill="1" applyAlignment="1">
      <alignment/>
    </xf>
    <xf numFmtId="43" fontId="50" fillId="0" borderId="0" xfId="0" applyNumberFormat="1" applyFont="1" applyFill="1" applyAlignment="1">
      <alignment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52" fillId="33" borderId="0" xfId="0" applyFont="1" applyFill="1" applyBorder="1" applyAlignment="1">
      <alignment horizontal="left"/>
    </xf>
    <xf numFmtId="0" fontId="54" fillId="33" borderId="15" xfId="0" applyFont="1" applyFill="1" applyBorder="1" applyAlignment="1" applyProtection="1">
      <alignment horizontal="center"/>
      <protection locked="0"/>
    </xf>
    <xf numFmtId="0" fontId="54" fillId="33" borderId="12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/>
    </xf>
    <xf numFmtId="0" fontId="48" fillId="34" borderId="12" xfId="53" applyFont="1" applyFill="1" applyBorder="1" applyAlignment="1">
      <alignment horizontal="center" vertical="center" wrapText="1"/>
      <protection/>
    </xf>
    <xf numFmtId="0" fontId="48" fillId="34" borderId="15" xfId="53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92"/>
  <sheetViews>
    <sheetView tabSelected="1" zoomScalePageLayoutView="0" workbookViewId="0" topLeftCell="A1">
      <selection activeCell="D55" sqref="D55"/>
    </sheetView>
  </sheetViews>
  <sheetFormatPr defaultColWidth="11.421875" defaultRowHeight="15"/>
  <cols>
    <col min="1" max="2" width="1.7109375" style="67" customWidth="1"/>
    <col min="3" max="3" width="17.7109375" style="67" customWidth="1"/>
    <col min="4" max="4" width="57.7109375" style="67" customWidth="1"/>
    <col min="5" max="5" width="20.7109375" style="69" customWidth="1"/>
    <col min="6" max="9" width="20.7109375" style="67" customWidth="1"/>
    <col min="10" max="10" width="1.7109375" style="67" customWidth="1"/>
    <col min="11" max="11" width="11.421875" style="68" customWidth="1"/>
    <col min="12" max="12" width="14.140625" style="0" bestFit="1" customWidth="1"/>
    <col min="13" max="13" width="15.28125" style="0" customWidth="1"/>
  </cols>
  <sheetData>
    <row r="1" spans="1:10" s="5" customFormat="1" ht="4.5" customHeight="1">
      <c r="A1" s="1"/>
      <c r="B1" s="1"/>
      <c r="C1" s="2"/>
      <c r="D1" s="2"/>
      <c r="E1" s="3"/>
      <c r="F1" s="3"/>
      <c r="G1" s="3"/>
      <c r="H1" s="3"/>
      <c r="I1" s="4"/>
      <c r="J1" s="1"/>
    </row>
    <row r="2" spans="1:10" s="5" customFormat="1" ht="15" customHeight="1">
      <c r="A2" s="79" t="s">
        <v>36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s="5" customFormat="1" ht="15" customHeight="1">
      <c r="A3" s="79" t="s">
        <v>0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s="5" customFormat="1" ht="15" customHeight="1">
      <c r="A4" s="79" t="s">
        <v>37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s="5" customFormat="1" ht="15" customHeight="1">
      <c r="A5" s="79" t="s">
        <v>1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s="5" customFormat="1" ht="4.5" customHeight="1">
      <c r="A6" s="6"/>
      <c r="B6" s="7"/>
      <c r="C6" s="1"/>
      <c r="D6" s="8"/>
      <c r="E6" s="8"/>
      <c r="F6" s="8"/>
      <c r="G6" s="8"/>
      <c r="H6" s="6"/>
      <c r="I6" s="8"/>
      <c r="J6" s="9"/>
    </row>
    <row r="7" spans="1:10" s="5" customFormat="1" ht="15" customHeight="1">
      <c r="A7" s="79" t="s">
        <v>35</v>
      </c>
      <c r="B7" s="79"/>
      <c r="C7" s="79"/>
      <c r="D7" s="79"/>
      <c r="E7" s="79"/>
      <c r="F7" s="79"/>
      <c r="G7" s="79"/>
      <c r="H7" s="79"/>
      <c r="I7" s="79"/>
      <c r="J7" s="79"/>
    </row>
    <row r="8" spans="1:10" s="5" customFormat="1" ht="4.5" customHeight="1">
      <c r="A8" s="6"/>
      <c r="B8" s="6"/>
      <c r="C8" s="9"/>
      <c r="D8" s="9"/>
      <c r="E8" s="9"/>
      <c r="F8" s="9"/>
      <c r="G8" s="9"/>
      <c r="H8" s="6"/>
      <c r="I8" s="9"/>
      <c r="J8" s="9"/>
    </row>
    <row r="9" spans="1:10" s="11" customFormat="1" ht="15" customHeight="1" hidden="1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s="16" customFormat="1" ht="15" customHeight="1">
      <c r="A10" s="12"/>
      <c r="B10" s="80" t="s">
        <v>2</v>
      </c>
      <c r="C10" s="80"/>
      <c r="D10" s="80"/>
      <c r="E10" s="13" t="s">
        <v>3</v>
      </c>
      <c r="F10" s="13" t="s">
        <v>4</v>
      </c>
      <c r="G10" s="14" t="s">
        <v>5</v>
      </c>
      <c r="H10" s="14" t="s">
        <v>6</v>
      </c>
      <c r="I10" s="14" t="s">
        <v>7</v>
      </c>
      <c r="J10" s="15"/>
    </row>
    <row r="11" spans="1:10" s="16" customFormat="1" ht="15" customHeight="1">
      <c r="A11" s="17"/>
      <c r="B11" s="81"/>
      <c r="C11" s="81"/>
      <c r="D11" s="81"/>
      <c r="E11" s="18">
        <v>1</v>
      </c>
      <c r="F11" s="18">
        <v>2</v>
      </c>
      <c r="G11" s="19">
        <v>3</v>
      </c>
      <c r="H11" s="19" t="s">
        <v>8</v>
      </c>
      <c r="I11" s="20" t="s">
        <v>9</v>
      </c>
      <c r="J11" s="21"/>
    </row>
    <row r="12" spans="1:10" s="23" customFormat="1" ht="15" customHeight="1" hidden="1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s="23" customFormat="1" ht="4.5" customHeight="1">
      <c r="A13" s="24"/>
      <c r="B13" s="25"/>
      <c r="C13" s="25"/>
      <c r="D13" s="25"/>
      <c r="E13" s="25"/>
      <c r="F13" s="25"/>
      <c r="G13" s="25"/>
      <c r="H13" s="25"/>
      <c r="I13" s="25"/>
      <c r="J13" s="26"/>
    </row>
    <row r="14" spans="1:13" s="30" customFormat="1" ht="15" customHeight="1">
      <c r="A14" s="27"/>
      <c r="B14" s="8"/>
      <c r="C14" s="76" t="s">
        <v>10</v>
      </c>
      <c r="D14" s="76"/>
      <c r="E14" s="28"/>
      <c r="F14" s="28"/>
      <c r="G14" s="28"/>
      <c r="H14" s="28"/>
      <c r="I14" s="28"/>
      <c r="J14" s="29"/>
      <c r="M14" s="71"/>
    </row>
    <row r="15" spans="1:10" s="30" customFormat="1" ht="4.5" customHeight="1">
      <c r="A15" s="27"/>
      <c r="B15" s="8"/>
      <c r="C15" s="31"/>
      <c r="D15" s="31"/>
      <c r="E15" s="28"/>
      <c r="F15" s="28"/>
      <c r="G15" s="28"/>
      <c r="H15" s="28"/>
      <c r="I15" s="28"/>
      <c r="J15" s="29"/>
    </row>
    <row r="16" spans="1:12" s="35" customFormat="1" ht="15" customHeight="1">
      <c r="A16" s="32"/>
      <c r="B16" s="8"/>
      <c r="C16" s="76" t="s">
        <v>11</v>
      </c>
      <c r="D16" s="76"/>
      <c r="E16" s="33">
        <f>SUM(E18:E24)</f>
        <v>1226197016</v>
      </c>
      <c r="F16" s="33">
        <f>SUM(F18:F24)</f>
        <v>10860461294</v>
      </c>
      <c r="G16" s="33">
        <f>SUM(G18:G24)</f>
        <v>9000736902</v>
      </c>
      <c r="H16" s="33">
        <f>E16+F16-G16</f>
        <v>3085921408</v>
      </c>
      <c r="I16" s="33">
        <f>H16-E16</f>
        <v>1859724392</v>
      </c>
      <c r="J16" s="34"/>
      <c r="L16" s="70"/>
    </row>
    <row r="17" spans="1:10" s="40" customFormat="1" ht="4.5" customHeight="1">
      <c r="A17" s="36"/>
      <c r="B17" s="8"/>
      <c r="C17" s="37"/>
      <c r="D17" s="37"/>
      <c r="E17" s="38"/>
      <c r="F17" s="38"/>
      <c r="G17" s="38"/>
      <c r="H17" s="38"/>
      <c r="I17" s="38"/>
      <c r="J17" s="39"/>
    </row>
    <row r="18" spans="1:13" s="40" customFormat="1" ht="15" customHeight="1">
      <c r="A18" s="36"/>
      <c r="B18" s="8"/>
      <c r="C18" s="41" t="s">
        <v>12</v>
      </c>
      <c r="D18" s="41"/>
      <c r="E18" s="42">
        <v>879306860</v>
      </c>
      <c r="F18" s="42">
        <v>6530536974</v>
      </c>
      <c r="G18" s="42">
        <v>4802121304</v>
      </c>
      <c r="H18" s="42">
        <f>E18+F18-G18</f>
        <v>2607722530</v>
      </c>
      <c r="I18" s="42">
        <f>H18-E18</f>
        <v>1728415670</v>
      </c>
      <c r="J18" s="39"/>
      <c r="L18" s="72">
        <v>1332955453</v>
      </c>
      <c r="M18" s="74">
        <f>L18-H18</f>
        <v>-1274767077</v>
      </c>
    </row>
    <row r="19" spans="1:13" s="40" customFormat="1" ht="15" customHeight="1">
      <c r="A19" s="36"/>
      <c r="B19" s="8"/>
      <c r="C19" s="41" t="s">
        <v>13</v>
      </c>
      <c r="D19" s="41"/>
      <c r="E19" s="42">
        <v>281394921</v>
      </c>
      <c r="F19" s="42">
        <v>4077822688</v>
      </c>
      <c r="G19" s="42">
        <v>4054740844</v>
      </c>
      <c r="H19" s="42">
        <f aca="true" t="shared" si="0" ref="H19:H24">E19+F19-G19</f>
        <v>304476765</v>
      </c>
      <c r="I19" s="42">
        <f aca="true" t="shared" si="1" ref="I19:I24">H19-E19</f>
        <v>23081844</v>
      </c>
      <c r="J19" s="39"/>
      <c r="L19" s="72">
        <v>453086774</v>
      </c>
      <c r="M19" s="74">
        <f aca="true" t="shared" si="2" ref="M19:M36">L19-H19</f>
        <v>148610009</v>
      </c>
    </row>
    <row r="20" spans="1:13" s="40" customFormat="1" ht="15" customHeight="1">
      <c r="A20" s="36"/>
      <c r="B20" s="8"/>
      <c r="C20" s="43" t="s">
        <v>14</v>
      </c>
      <c r="D20" s="41"/>
      <c r="E20" s="42">
        <v>54404499</v>
      </c>
      <c r="F20" s="42">
        <v>119858835</v>
      </c>
      <c r="G20" s="42">
        <v>26114507</v>
      </c>
      <c r="H20" s="42">
        <f t="shared" si="0"/>
        <v>148148827</v>
      </c>
      <c r="I20" s="42">
        <f t="shared" si="1"/>
        <v>93744328</v>
      </c>
      <c r="J20" s="39"/>
      <c r="L20" s="72">
        <v>54404499</v>
      </c>
      <c r="M20" s="74">
        <f t="shared" si="2"/>
        <v>-93744328</v>
      </c>
    </row>
    <row r="21" spans="1:13" s="40" customFormat="1" ht="15" customHeight="1">
      <c r="A21" s="36"/>
      <c r="B21" s="8"/>
      <c r="C21" s="43" t="s">
        <v>15</v>
      </c>
      <c r="D21" s="41"/>
      <c r="E21" s="42">
        <v>259873</v>
      </c>
      <c r="F21" s="42">
        <v>1155</v>
      </c>
      <c r="G21" s="42">
        <v>1155</v>
      </c>
      <c r="H21" s="42">
        <f t="shared" si="0"/>
        <v>259873</v>
      </c>
      <c r="I21" s="42">
        <f t="shared" si="1"/>
        <v>0</v>
      </c>
      <c r="J21" s="39"/>
      <c r="L21" s="72">
        <v>3125557</v>
      </c>
      <c r="M21" s="74">
        <f t="shared" si="2"/>
        <v>2865684</v>
      </c>
    </row>
    <row r="22" spans="1:13" s="40" customFormat="1" ht="15" customHeight="1">
      <c r="A22" s="36"/>
      <c r="B22" s="8"/>
      <c r="C22" s="43" t="s">
        <v>16</v>
      </c>
      <c r="D22" s="41"/>
      <c r="E22" s="42">
        <v>10825647</v>
      </c>
      <c r="F22" s="42">
        <v>117287545</v>
      </c>
      <c r="G22" s="42">
        <v>117682341</v>
      </c>
      <c r="H22" s="42">
        <f t="shared" si="0"/>
        <v>10430851</v>
      </c>
      <c r="I22" s="42">
        <f t="shared" si="1"/>
        <v>-394796</v>
      </c>
      <c r="J22" s="39"/>
      <c r="L22" s="72">
        <v>124721336</v>
      </c>
      <c r="M22" s="74">
        <f t="shared" si="2"/>
        <v>114290485</v>
      </c>
    </row>
    <row r="23" spans="1:13" s="40" customFormat="1" ht="15" customHeight="1">
      <c r="A23" s="36"/>
      <c r="B23" s="8"/>
      <c r="C23" s="43" t="s">
        <v>17</v>
      </c>
      <c r="D23" s="41"/>
      <c r="E23" s="42">
        <v>0</v>
      </c>
      <c r="F23" s="42">
        <v>0</v>
      </c>
      <c r="G23" s="42">
        <v>0</v>
      </c>
      <c r="H23" s="42">
        <f t="shared" si="0"/>
        <v>0</v>
      </c>
      <c r="I23" s="42">
        <f t="shared" si="1"/>
        <v>0</v>
      </c>
      <c r="J23" s="39"/>
      <c r="L23" s="72">
        <v>0</v>
      </c>
      <c r="M23" s="74">
        <f t="shared" si="2"/>
        <v>0</v>
      </c>
    </row>
    <row r="24" spans="1:13" s="40" customFormat="1" ht="15" customHeight="1">
      <c r="A24" s="36"/>
      <c r="B24" s="8"/>
      <c r="C24" s="43" t="s">
        <v>18</v>
      </c>
      <c r="D24" s="41"/>
      <c r="E24" s="42">
        <v>5216</v>
      </c>
      <c r="F24" s="42">
        <v>14954097</v>
      </c>
      <c r="G24" s="42">
        <v>76751</v>
      </c>
      <c r="H24" s="42">
        <f t="shared" si="0"/>
        <v>14882562</v>
      </c>
      <c r="I24" s="42">
        <f t="shared" si="1"/>
        <v>14877346</v>
      </c>
      <c r="J24" s="39"/>
      <c r="L24" s="72">
        <v>5216</v>
      </c>
      <c r="M24" s="74">
        <f t="shared" si="2"/>
        <v>-14877346</v>
      </c>
    </row>
    <row r="25" spans="1:13" s="40" customFormat="1" ht="15" customHeight="1">
      <c r="A25" s="36"/>
      <c r="B25" s="8"/>
      <c r="C25" s="44"/>
      <c r="D25" s="44"/>
      <c r="E25" s="45"/>
      <c r="F25" s="45"/>
      <c r="G25" s="45"/>
      <c r="H25" s="45"/>
      <c r="I25" s="45"/>
      <c r="J25" s="39"/>
      <c r="L25" s="72"/>
      <c r="M25" s="74">
        <f t="shared" si="2"/>
        <v>0</v>
      </c>
    </row>
    <row r="26" spans="1:13" s="35" customFormat="1" ht="15" customHeight="1">
      <c r="A26" s="32"/>
      <c r="B26" s="8"/>
      <c r="C26" s="76" t="s">
        <v>19</v>
      </c>
      <c r="D26" s="76"/>
      <c r="E26" s="33">
        <f>SUM(E28:E36)</f>
        <v>2027309035</v>
      </c>
      <c r="F26" s="33">
        <f>SUM(F28:F36)</f>
        <v>2108529242</v>
      </c>
      <c r="G26" s="33">
        <f>SUM(G28:G36)</f>
        <v>239323440</v>
      </c>
      <c r="H26" s="33">
        <f>E26+F26-G26</f>
        <v>3896514837</v>
      </c>
      <c r="I26" s="33">
        <f>H26-E26</f>
        <v>1869205802</v>
      </c>
      <c r="J26" s="34"/>
      <c r="L26" s="73"/>
      <c r="M26" s="74"/>
    </row>
    <row r="27" spans="1:13" s="40" customFormat="1" ht="4.5" customHeight="1">
      <c r="A27" s="36"/>
      <c r="B27" s="8"/>
      <c r="C27" s="43"/>
      <c r="D27" s="44"/>
      <c r="E27" s="38"/>
      <c r="F27" s="38"/>
      <c r="G27" s="38"/>
      <c r="H27" s="38"/>
      <c r="I27" s="38"/>
      <c r="J27" s="39"/>
      <c r="L27" s="72"/>
      <c r="M27" s="74">
        <f t="shared" si="2"/>
        <v>0</v>
      </c>
    </row>
    <row r="28" spans="1:13" s="40" customFormat="1" ht="15" customHeight="1">
      <c r="A28" s="36"/>
      <c r="B28" s="8"/>
      <c r="C28" s="44" t="s">
        <v>20</v>
      </c>
      <c r="D28" s="44"/>
      <c r="E28" s="42">
        <v>3182115</v>
      </c>
      <c r="F28" s="42">
        <v>271469</v>
      </c>
      <c r="G28" s="42">
        <v>1352654</v>
      </c>
      <c r="H28" s="42">
        <f>E28+F28-G28</f>
        <v>2100930</v>
      </c>
      <c r="I28" s="42">
        <f>H28-E28</f>
        <v>-1081185</v>
      </c>
      <c r="J28" s="39"/>
      <c r="L28" s="72">
        <v>3182116</v>
      </c>
      <c r="M28" s="74">
        <f t="shared" si="2"/>
        <v>1081186</v>
      </c>
    </row>
    <row r="29" spans="1:13" s="40" customFormat="1" ht="15" customHeight="1">
      <c r="A29" s="36"/>
      <c r="B29" s="8"/>
      <c r="C29" s="43" t="s">
        <v>21</v>
      </c>
      <c r="D29" s="44"/>
      <c r="E29" s="42">
        <v>9269324</v>
      </c>
      <c r="F29" s="42">
        <v>2552224</v>
      </c>
      <c r="G29" s="42">
        <v>2476128</v>
      </c>
      <c r="H29" s="42">
        <f aca="true" t="shared" si="3" ref="H29:H36">E29+F29-G29</f>
        <v>9345420</v>
      </c>
      <c r="I29" s="42">
        <f aca="true" t="shared" si="4" ref="I29:I36">H29-E29</f>
        <v>76096</v>
      </c>
      <c r="J29" s="39"/>
      <c r="L29" s="72">
        <v>9259324</v>
      </c>
      <c r="M29" s="74">
        <f t="shared" si="2"/>
        <v>-86096</v>
      </c>
    </row>
    <row r="30" spans="1:13" s="40" customFormat="1" ht="15" customHeight="1">
      <c r="A30" s="36"/>
      <c r="B30" s="8"/>
      <c r="C30" s="43" t="s">
        <v>22</v>
      </c>
      <c r="D30" s="44"/>
      <c r="E30" s="42">
        <v>1257328915</v>
      </c>
      <c r="F30" s="42">
        <v>1828039029</v>
      </c>
      <c r="G30" s="42">
        <v>194892324</v>
      </c>
      <c r="H30" s="42">
        <f t="shared" si="3"/>
        <v>2890475620</v>
      </c>
      <c r="I30" s="42">
        <f t="shared" si="4"/>
        <v>1633146705</v>
      </c>
      <c r="J30" s="39"/>
      <c r="L30" s="72">
        <v>1644884543</v>
      </c>
      <c r="M30" s="74">
        <f t="shared" si="2"/>
        <v>-1245591077</v>
      </c>
    </row>
    <row r="31" spans="1:13" s="40" customFormat="1" ht="15" customHeight="1">
      <c r="A31" s="36"/>
      <c r="B31" s="8"/>
      <c r="C31" s="44" t="s">
        <v>23</v>
      </c>
      <c r="D31" s="44"/>
      <c r="E31" s="42">
        <v>786678002</v>
      </c>
      <c r="F31" s="42">
        <v>276808143</v>
      </c>
      <c r="G31" s="42">
        <v>40602334</v>
      </c>
      <c r="H31" s="42">
        <f t="shared" si="3"/>
        <v>1022883811</v>
      </c>
      <c r="I31" s="42">
        <f t="shared" si="4"/>
        <v>236205809</v>
      </c>
      <c r="J31" s="39"/>
      <c r="L31" s="72">
        <v>1240829506</v>
      </c>
      <c r="M31" s="74">
        <f t="shared" si="2"/>
        <v>217945695</v>
      </c>
    </row>
    <row r="32" spans="1:13" s="40" customFormat="1" ht="15" customHeight="1">
      <c r="A32" s="36"/>
      <c r="B32" s="8"/>
      <c r="C32" s="44" t="s">
        <v>24</v>
      </c>
      <c r="D32" s="44"/>
      <c r="E32" s="42">
        <v>8335769</v>
      </c>
      <c r="F32" s="42">
        <v>855377</v>
      </c>
      <c r="G32" s="42">
        <v>0</v>
      </c>
      <c r="H32" s="42">
        <f t="shared" si="3"/>
        <v>9191146</v>
      </c>
      <c r="I32" s="42">
        <f t="shared" si="4"/>
        <v>855377</v>
      </c>
      <c r="J32" s="39"/>
      <c r="L32" s="72">
        <v>9801346</v>
      </c>
      <c r="M32" s="74">
        <f t="shared" si="2"/>
        <v>610200</v>
      </c>
    </row>
    <row r="33" spans="1:13" s="40" customFormat="1" ht="15" customHeight="1">
      <c r="A33" s="36"/>
      <c r="B33" s="8"/>
      <c r="C33" s="44" t="s">
        <v>25</v>
      </c>
      <c r="D33" s="44"/>
      <c r="E33" s="42">
        <v>-42291919</v>
      </c>
      <c r="F33" s="42">
        <v>0</v>
      </c>
      <c r="G33" s="42">
        <v>0</v>
      </c>
      <c r="H33" s="42">
        <f t="shared" si="3"/>
        <v>-42291919</v>
      </c>
      <c r="I33" s="42">
        <f t="shared" si="4"/>
        <v>0</v>
      </c>
      <c r="J33" s="39"/>
      <c r="L33" s="72">
        <v>-42291919</v>
      </c>
      <c r="M33" s="74">
        <f t="shared" si="2"/>
        <v>0</v>
      </c>
    </row>
    <row r="34" spans="1:13" s="40" customFormat="1" ht="15" customHeight="1">
      <c r="A34" s="36"/>
      <c r="B34" s="8"/>
      <c r="C34" s="44" t="s">
        <v>26</v>
      </c>
      <c r="D34" s="44"/>
      <c r="E34" s="42">
        <v>4783755</v>
      </c>
      <c r="F34" s="42">
        <v>0</v>
      </c>
      <c r="G34" s="42">
        <v>0</v>
      </c>
      <c r="H34" s="42">
        <f t="shared" si="3"/>
        <v>4783755</v>
      </c>
      <c r="I34" s="42">
        <f t="shared" si="4"/>
        <v>0</v>
      </c>
      <c r="J34" s="39"/>
      <c r="L34" s="72">
        <v>4793755</v>
      </c>
      <c r="M34" s="74">
        <f t="shared" si="2"/>
        <v>10000</v>
      </c>
    </row>
    <row r="35" spans="1:13" s="40" customFormat="1" ht="15" customHeight="1">
      <c r="A35" s="36"/>
      <c r="B35" s="8"/>
      <c r="C35" s="44" t="s">
        <v>27</v>
      </c>
      <c r="D35" s="44"/>
      <c r="E35" s="42">
        <v>0</v>
      </c>
      <c r="F35" s="42">
        <v>0</v>
      </c>
      <c r="G35" s="42">
        <v>0</v>
      </c>
      <c r="H35" s="42">
        <f t="shared" si="3"/>
        <v>0</v>
      </c>
      <c r="I35" s="42">
        <f t="shared" si="4"/>
        <v>0</v>
      </c>
      <c r="J35" s="39"/>
      <c r="L35" s="72">
        <v>0</v>
      </c>
      <c r="M35" s="74">
        <f t="shared" si="2"/>
        <v>0</v>
      </c>
    </row>
    <row r="36" spans="1:13" s="40" customFormat="1" ht="15" customHeight="1">
      <c r="A36" s="36"/>
      <c r="B36" s="8"/>
      <c r="C36" s="44" t="s">
        <v>28</v>
      </c>
      <c r="D36" s="44"/>
      <c r="E36" s="42">
        <v>23074</v>
      </c>
      <c r="F36" s="42">
        <v>3000</v>
      </c>
      <c r="G36" s="42">
        <v>0</v>
      </c>
      <c r="H36" s="42">
        <f t="shared" si="3"/>
        <v>26074</v>
      </c>
      <c r="I36" s="42">
        <f t="shared" si="4"/>
        <v>3000</v>
      </c>
      <c r="J36" s="39"/>
      <c r="L36" s="72">
        <v>3424382</v>
      </c>
      <c r="M36" s="74">
        <f t="shared" si="2"/>
        <v>3398308</v>
      </c>
    </row>
    <row r="37" spans="1:12" s="40" customFormat="1" ht="15" customHeight="1">
      <c r="A37" s="36"/>
      <c r="B37" s="44"/>
      <c r="C37" s="44"/>
      <c r="D37" s="44"/>
      <c r="E37" s="46"/>
      <c r="F37" s="38"/>
      <c r="G37" s="38"/>
      <c r="H37" s="38"/>
      <c r="I37" s="38"/>
      <c r="J37" s="39"/>
      <c r="L37" s="72"/>
    </row>
    <row r="38" spans="1:12" s="35" customFormat="1" ht="15" customHeight="1">
      <c r="A38" s="32"/>
      <c r="B38" s="47"/>
      <c r="C38" s="76" t="s">
        <v>29</v>
      </c>
      <c r="D38" s="76"/>
      <c r="E38" s="33">
        <f>E16+E26</f>
        <v>3253506051</v>
      </c>
      <c r="F38" s="33">
        <f>F16+F26</f>
        <v>12968990536</v>
      </c>
      <c r="G38" s="33">
        <f>G16+G26</f>
        <v>9240060342</v>
      </c>
      <c r="H38" s="33">
        <f>H16+H26</f>
        <v>6982436245</v>
      </c>
      <c r="I38" s="33">
        <f>I16+I26</f>
        <v>3728930194</v>
      </c>
      <c r="J38" s="34"/>
      <c r="L38" s="73"/>
    </row>
    <row r="39" spans="1:10" s="53" customFormat="1" ht="4.5" customHeight="1">
      <c r="A39" s="48"/>
      <c r="B39" s="49"/>
      <c r="C39" s="50"/>
      <c r="D39" s="50"/>
      <c r="E39" s="50"/>
      <c r="F39" s="50"/>
      <c r="G39" s="51"/>
      <c r="H39" s="51"/>
      <c r="I39" s="49"/>
      <c r="J39" s="52"/>
    </row>
    <row r="40" spans="1:10" s="53" customFormat="1" ht="4.5" customHeight="1" hidden="1">
      <c r="A40" s="54"/>
      <c r="B40" s="37"/>
      <c r="C40" s="37"/>
      <c r="D40" s="37"/>
      <c r="E40" s="37"/>
      <c r="F40" s="37"/>
      <c r="G40" s="54"/>
      <c r="H40" s="54"/>
      <c r="I40" s="54"/>
      <c r="J40" s="54"/>
    </row>
    <row r="41" spans="1:10" s="53" customFormat="1" ht="15" customHeight="1" hidden="1">
      <c r="A41" s="55"/>
      <c r="B41" s="56" t="s">
        <v>30</v>
      </c>
      <c r="C41" s="56"/>
      <c r="D41" s="56"/>
      <c r="E41" s="56"/>
      <c r="F41" s="56"/>
      <c r="G41" s="56"/>
      <c r="H41" s="56"/>
      <c r="I41" s="56"/>
      <c r="J41" s="56"/>
    </row>
    <row r="42" spans="1:10" s="53" customFormat="1" ht="15" customHeight="1" hidden="1">
      <c r="A42" s="55"/>
      <c r="B42" s="56"/>
      <c r="C42" s="57"/>
      <c r="D42" s="58"/>
      <c r="E42" s="58"/>
      <c r="F42" s="55"/>
      <c r="G42" s="59"/>
      <c r="H42" s="57"/>
      <c r="I42" s="58"/>
      <c r="J42" s="58"/>
    </row>
    <row r="43" spans="1:10" s="53" customFormat="1" ht="15" customHeight="1" hidden="1">
      <c r="A43" s="55"/>
      <c r="B43" s="56"/>
      <c r="C43" s="57"/>
      <c r="D43" s="60"/>
      <c r="E43" s="55"/>
      <c r="F43" s="77"/>
      <c r="G43" s="77"/>
      <c r="H43" s="77"/>
      <c r="I43" s="61"/>
      <c r="J43" s="55"/>
    </row>
    <row r="44" spans="1:10" s="53" customFormat="1" ht="15" customHeight="1" hidden="1">
      <c r="A44" s="55"/>
      <c r="B44" s="62"/>
      <c r="C44" s="55"/>
      <c r="D44" s="63" t="s">
        <v>31</v>
      </c>
      <c r="E44" s="37"/>
      <c r="F44" s="78" t="s">
        <v>32</v>
      </c>
      <c r="G44" s="78"/>
      <c r="H44" s="78"/>
      <c r="I44" s="61"/>
      <c r="J44" s="55"/>
    </row>
    <row r="45" spans="1:10" s="53" customFormat="1" ht="15" customHeight="1" hidden="1">
      <c r="A45" s="55"/>
      <c r="B45" s="64"/>
      <c r="C45" s="55"/>
      <c r="D45" s="65" t="s">
        <v>33</v>
      </c>
      <c r="F45" s="75" t="s">
        <v>34</v>
      </c>
      <c r="G45" s="75"/>
      <c r="H45" s="75"/>
      <c r="I45" s="66"/>
      <c r="J45" s="55"/>
    </row>
    <row r="46" spans="1:9" s="53" customFormat="1" ht="4.5" customHeight="1" hidden="1">
      <c r="A46" s="37"/>
      <c r="B46" s="37"/>
      <c r="C46" s="37"/>
      <c r="D46" s="37"/>
      <c r="E46" s="37"/>
      <c r="F46" s="37"/>
      <c r="G46" s="54"/>
      <c r="H46" s="54"/>
      <c r="I46" s="37"/>
    </row>
    <row r="47" spans="1:10" s="68" customFormat="1" ht="12" hidden="1">
      <c r="A47" s="67"/>
      <c r="B47" s="67"/>
      <c r="C47" s="67"/>
      <c r="D47" s="67"/>
      <c r="E47" s="67"/>
      <c r="F47" s="67"/>
      <c r="G47" s="67"/>
      <c r="H47" s="67"/>
      <c r="I47" s="67"/>
      <c r="J47" s="67"/>
    </row>
    <row r="48" spans="1:10" s="68" customFormat="1" ht="12" hidden="1">
      <c r="A48" s="67"/>
      <c r="B48" s="67"/>
      <c r="C48" s="67"/>
      <c r="D48" s="67"/>
      <c r="E48" s="67"/>
      <c r="F48" s="67"/>
      <c r="G48" s="67"/>
      <c r="H48" s="67"/>
      <c r="I48" s="67"/>
      <c r="J48" s="67"/>
    </row>
    <row r="49" spans="1:10" s="68" customFormat="1" ht="12" hidden="1">
      <c r="A49" s="67"/>
      <c r="B49" s="67"/>
      <c r="C49" s="67"/>
      <c r="D49" s="67"/>
      <c r="E49" s="67"/>
      <c r="F49" s="67"/>
      <c r="G49" s="67"/>
      <c r="H49" s="67"/>
      <c r="I49" s="67"/>
      <c r="J49" s="67"/>
    </row>
    <row r="50" spans="1:10" s="68" customFormat="1" ht="12" hidden="1">
      <c r="A50" s="67"/>
      <c r="B50" s="67"/>
      <c r="C50" s="67"/>
      <c r="D50" s="67"/>
      <c r="E50" s="67"/>
      <c r="F50" s="67"/>
      <c r="G50" s="67"/>
      <c r="H50" s="67"/>
      <c r="I50" s="67"/>
      <c r="J50" s="67"/>
    </row>
    <row r="51" spans="1:10" s="68" customFormat="1" ht="12" hidden="1">
      <c r="A51" s="67"/>
      <c r="B51" s="67"/>
      <c r="C51" s="67"/>
      <c r="D51" s="67"/>
      <c r="E51" s="67"/>
      <c r="F51" s="67"/>
      <c r="G51" s="67"/>
      <c r="H51" s="67"/>
      <c r="I51" s="67"/>
      <c r="J51" s="67"/>
    </row>
    <row r="52" spans="1:10" s="68" customFormat="1" ht="12">
      <c r="A52" s="67"/>
      <c r="B52" s="67"/>
      <c r="C52" s="67"/>
      <c r="D52" s="67"/>
      <c r="E52" s="67"/>
      <c r="F52" s="67"/>
      <c r="G52" s="67"/>
      <c r="H52" s="67"/>
      <c r="I52" s="67"/>
      <c r="J52" s="67"/>
    </row>
    <row r="53" spans="1:10" s="68" customFormat="1" ht="12">
      <c r="A53" s="67"/>
      <c r="B53" s="67"/>
      <c r="C53" s="67"/>
      <c r="D53" s="67"/>
      <c r="E53" s="67"/>
      <c r="F53" s="67"/>
      <c r="G53" s="67"/>
      <c r="H53" s="67"/>
      <c r="I53" s="67"/>
      <c r="J53" s="67"/>
    </row>
    <row r="54" spans="1:10" s="68" customFormat="1" ht="12">
      <c r="A54" s="67"/>
      <c r="B54" s="67"/>
      <c r="C54" s="67"/>
      <c r="D54" s="67"/>
      <c r="E54" s="67"/>
      <c r="F54" s="67"/>
      <c r="G54" s="67"/>
      <c r="H54" s="67"/>
      <c r="I54" s="67"/>
      <c r="J54" s="67"/>
    </row>
    <row r="55" ht="15">
      <c r="E55" s="67"/>
    </row>
    <row r="56" ht="15">
      <c r="E56" s="67"/>
    </row>
    <row r="57" ht="15">
      <c r="E57" s="67"/>
    </row>
    <row r="58" ht="15">
      <c r="E58" s="67"/>
    </row>
    <row r="59" ht="15">
      <c r="E59" s="67"/>
    </row>
    <row r="60" ht="15">
      <c r="E60" s="67"/>
    </row>
    <row r="61" ht="15">
      <c r="E61" s="67"/>
    </row>
    <row r="62" ht="15">
      <c r="E62" s="67"/>
    </row>
    <row r="63" ht="15">
      <c r="E63" s="67"/>
    </row>
    <row r="65" ht="15">
      <c r="E65" s="67"/>
    </row>
    <row r="66" ht="15">
      <c r="E66" s="67"/>
    </row>
    <row r="72" ht="15">
      <c r="E72" s="67"/>
    </row>
    <row r="73" ht="15">
      <c r="E73" s="67"/>
    </row>
    <row r="76" ht="15">
      <c r="E76" s="67"/>
    </row>
    <row r="77" ht="15">
      <c r="E77" s="67"/>
    </row>
    <row r="78" ht="15">
      <c r="E78" s="67"/>
    </row>
    <row r="79" ht="15">
      <c r="E79" s="67"/>
    </row>
    <row r="80" ht="15">
      <c r="E80" s="67"/>
    </row>
    <row r="81" ht="15">
      <c r="E81" s="67"/>
    </row>
    <row r="82" ht="15">
      <c r="E82" s="67"/>
    </row>
    <row r="83" ht="15">
      <c r="E83" s="67"/>
    </row>
    <row r="84" ht="15">
      <c r="E84" s="67"/>
    </row>
    <row r="85" ht="15">
      <c r="E85" s="67"/>
    </row>
    <row r="86" ht="15">
      <c r="E86" s="67"/>
    </row>
    <row r="87" ht="15">
      <c r="E87" s="67"/>
    </row>
    <row r="88" ht="15">
      <c r="E88" s="67"/>
    </row>
    <row r="89" ht="15">
      <c r="E89" s="67"/>
    </row>
    <row r="90" ht="15">
      <c r="E90" s="67"/>
    </row>
    <row r="91" ht="15">
      <c r="E91" s="67"/>
    </row>
    <row r="92" ht="15">
      <c r="E92" s="67"/>
    </row>
  </sheetData>
  <sheetProtection/>
  <mergeCells count="13">
    <mergeCell ref="A2:J2"/>
    <mergeCell ref="A3:J3"/>
    <mergeCell ref="A4:J4"/>
    <mergeCell ref="A5:J5"/>
    <mergeCell ref="A7:J7"/>
    <mergeCell ref="B10:D11"/>
    <mergeCell ref="F45:H45"/>
    <mergeCell ref="C14:D14"/>
    <mergeCell ref="C16:D16"/>
    <mergeCell ref="C26:D26"/>
    <mergeCell ref="C38:D38"/>
    <mergeCell ref="F43:H43"/>
    <mergeCell ref="F44:H44"/>
  </mergeCells>
  <printOptions horizontalCentered="1" verticalCentered="1"/>
  <pageMargins left="0.984251968503937" right="0.1968503937007874" top="0.5905511811023623" bottom="0.5905511811023623" header="0.31496062992125984" footer="0.31496062992125984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Salomon</cp:lastModifiedBy>
  <cp:lastPrinted>2016-07-13T02:44:35Z</cp:lastPrinted>
  <dcterms:created xsi:type="dcterms:W3CDTF">2014-04-08T23:21:10Z</dcterms:created>
  <dcterms:modified xsi:type="dcterms:W3CDTF">2016-07-13T02:45:22Z</dcterms:modified>
  <cp:category/>
  <cp:version/>
  <cp:contentType/>
  <cp:contentStatus/>
</cp:coreProperties>
</file>