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10215" yWindow="15" windowWidth="20730" windowHeight="11760" tabRatio="598" firstSheet="4" activeTab="12"/>
  </bookViews>
  <sheets>
    <sheet name="INDICE" sheetId="2" r:id="rId1"/>
    <sheet name="Trans Desea" sheetId="33" r:id="rId2"/>
    <sheet name="Arb Probl" sheetId="59" r:id="rId3"/>
    <sheet name="Mapa de Rel" sheetId="41" r:id="rId4"/>
    <sheet name="Matriz" sheetId="51" r:id="rId5"/>
    <sheet name="Arb Obje" sheetId="60" r:id="rId6"/>
    <sheet name="Acciones" sheetId="37" r:id="rId7"/>
    <sheet name="Alternativas" sheetId="38" r:id="rId8"/>
    <sheet name="Instructivo" sheetId="50" r:id="rId9"/>
    <sheet name="Riesgos" sheetId="53" r:id="rId10"/>
    <sheet name="Metas" sheetId="58" r:id="rId11"/>
    <sheet name="Metas Trimestre" sheetId="47" r:id="rId12"/>
    <sheet name="Ficha Proyecto" sheetId="46" r:id="rId13"/>
    <sheet name="POA" sheetId="45" r:id="rId14"/>
    <sheet name="Hoja1" sheetId="61" r:id="rId15"/>
  </sheets>
  <definedNames>
    <definedName name="_xlnm.Print_Area" localSheetId="6">Acciones!$A$1:$H$42</definedName>
    <definedName name="_xlnm.Print_Area" localSheetId="7">Alternativas!$A$1:$H$42</definedName>
    <definedName name="_xlnm.Print_Area" localSheetId="5">'Arb Obje'!$A$1:$H$40</definedName>
    <definedName name="_xlnm.Print_Area" localSheetId="2">'Arb Probl'!$A$1:$H$43</definedName>
    <definedName name="_xlnm.Print_Area" localSheetId="12">'Ficha Proyecto'!$A$1:$J$77</definedName>
    <definedName name="_xlnm.Print_Area" localSheetId="3">'Mapa de Rel'!$A$1:$H$44</definedName>
    <definedName name="_xlnm.Print_Area" localSheetId="11">'Metas Trimestre'!$A$1:$O$32</definedName>
    <definedName name="_xlnm.Print_Area" localSheetId="13">POA!$A$1:$I$47</definedName>
    <definedName name="_xlnm.Print_Area" localSheetId="9">Riesgos!$A$1:$I$22</definedName>
    <definedName name="_xlnm.Print_Area" localSheetId="1">'Trans Desea'!$A$1:$I$38</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D66" i="46"/>
  <c r="E23" i="47"/>
  <c r="E21"/>
  <c r="E22"/>
  <c r="E19"/>
  <c r="E20" i="58" l="1"/>
  <c r="E21" l="1"/>
  <c r="H18"/>
  <c r="H19" s="1"/>
  <c r="G18"/>
  <c r="F18"/>
  <c r="E22"/>
  <c r="O23" s="1"/>
  <c r="F19"/>
  <c r="I19"/>
  <c r="E20" i="47"/>
  <c r="G19"/>
  <c r="E24"/>
  <c r="E16" i="58"/>
  <c r="E15" i="47"/>
  <c r="E17"/>
  <c r="E14" i="58"/>
  <c r="E18" l="1"/>
  <c r="G19" s="1"/>
  <c r="E19" s="1"/>
  <c r="I19" i="47"/>
  <c r="K19"/>
  <c r="H23" i="58"/>
  <c r="F23"/>
  <c r="J23"/>
  <c r="P23"/>
  <c r="N23"/>
  <c r="L23"/>
  <c r="I23"/>
  <c r="M23"/>
  <c r="Q23"/>
  <c r="G23"/>
  <c r="K23"/>
  <c r="E23" l="1"/>
</calcChain>
</file>

<file path=xl/sharedStrings.xml><?xml version="1.0" encoding="utf-8"?>
<sst xmlns="http://schemas.openxmlformats.org/spreadsheetml/2006/main" count="652" uniqueCount="490">
  <si>
    <t>Dependencia o Entidad:</t>
  </si>
  <si>
    <t>Proyecto:</t>
  </si>
  <si>
    <t>Unidad Responsable:</t>
  </si>
  <si>
    <t>No.</t>
  </si>
  <si>
    <t>Árbol del Problema</t>
  </si>
  <si>
    <t>Árbol de Objetivos</t>
  </si>
  <si>
    <t>Acciones</t>
  </si>
  <si>
    <t>FORMATOS PROGRAMÁTICOS</t>
  </si>
  <si>
    <t>1.-</t>
  </si>
  <si>
    <t>2.-</t>
  </si>
  <si>
    <t>3.-</t>
  </si>
  <si>
    <t>5.-</t>
  </si>
  <si>
    <t>6.-</t>
  </si>
  <si>
    <t>7.-</t>
  </si>
  <si>
    <t>9.-</t>
  </si>
  <si>
    <t>12.-</t>
  </si>
  <si>
    <t>Diagnostico (Situación Actual)</t>
  </si>
  <si>
    <t>Transformación Deseada</t>
  </si>
  <si>
    <t>OBJETIVOS</t>
  </si>
  <si>
    <t>FIN</t>
  </si>
  <si>
    <t>PROPOSITO</t>
  </si>
  <si>
    <t>COMPONENTES</t>
  </si>
  <si>
    <t>ACTIVIDADES</t>
  </si>
  <si>
    <t>Alternativas</t>
  </si>
  <si>
    <t>MEDIOS DE VERIFICACIÓN</t>
  </si>
  <si>
    <t>INDICADORES</t>
  </si>
  <si>
    <t>SUPUESTOS</t>
  </si>
  <si>
    <t>Mapa de Relaciones</t>
  </si>
  <si>
    <t>Los titulares de las dependencias y entidades o instituciones que reciban recursos estatales parcial o totalmente, serán directamente responsables de la formulación de sus proyectos.</t>
  </si>
  <si>
    <t>Ficha de Indicador</t>
  </si>
  <si>
    <t>Riesgos</t>
  </si>
  <si>
    <t>13.-</t>
  </si>
  <si>
    <t>14.-</t>
  </si>
  <si>
    <t>Metas</t>
  </si>
  <si>
    <t>Metas Trimestrales</t>
  </si>
  <si>
    <t>Ficha de Proyecto</t>
  </si>
  <si>
    <t>15.-</t>
  </si>
  <si>
    <t>16.-</t>
  </si>
  <si>
    <t>Programa Operativo Anual</t>
  </si>
  <si>
    <t>-</t>
  </si>
  <si>
    <t>PP-FM-03-00</t>
  </si>
  <si>
    <t>PP-FM-04-00</t>
  </si>
  <si>
    <t>PP-FM-05-00</t>
  </si>
  <si>
    <t>PP-FM-07-00</t>
  </si>
  <si>
    <t>PP-FM-08-00</t>
  </si>
  <si>
    <t>PP-FM-09-00</t>
  </si>
  <si>
    <t>PP-FM-0I-00</t>
  </si>
  <si>
    <t>Misión de la Dependencia o Entidad:</t>
  </si>
  <si>
    <t>Visión de la Dependencia o Entidad:</t>
  </si>
  <si>
    <t>Nombre:</t>
  </si>
  <si>
    <t xml:space="preserve">Tipo de Proyecto:                         </t>
  </si>
  <si>
    <t xml:space="preserve">Cobertura:                         </t>
  </si>
  <si>
    <t xml:space="preserve">Equidad:                         </t>
  </si>
  <si>
    <t xml:space="preserve">Periocidad:                         </t>
  </si>
  <si>
    <t>Objetivos</t>
  </si>
  <si>
    <t>Fin:</t>
  </si>
  <si>
    <t>Proposito:</t>
  </si>
  <si>
    <t>Componente:</t>
  </si>
  <si>
    <t>Actividad:</t>
  </si>
  <si>
    <t>Indicadores</t>
  </si>
  <si>
    <t>Nombre</t>
  </si>
  <si>
    <t>Formulas</t>
  </si>
  <si>
    <t>FUENTES DE FINANCIAMIENTO</t>
  </si>
  <si>
    <t>CAPITULO</t>
  </si>
  <si>
    <t xml:space="preserve">ESTATAL </t>
  </si>
  <si>
    <t>OTRAS</t>
  </si>
  <si>
    <t>Especificar otra fuente de financiamiento:</t>
  </si>
  <si>
    <t>Servicios personales</t>
  </si>
  <si>
    <t>Materiales y suministros</t>
  </si>
  <si>
    <t>Servicios generales</t>
  </si>
  <si>
    <t>Transferencias, asignaciones, subsidios y otras ayudas</t>
  </si>
  <si>
    <t>Bienes muebles e inmuebles e Intangibles</t>
  </si>
  <si>
    <t>Inversión Pública</t>
  </si>
  <si>
    <t>TOTAL:</t>
  </si>
  <si>
    <t>Datos del Lider /Responsable:</t>
  </si>
  <si>
    <t>Cargo:</t>
  </si>
  <si>
    <t>Tel. y Fax:</t>
  </si>
  <si>
    <t>Correo Electrónico:</t>
  </si>
  <si>
    <t>PROGRAMACIÓN ANUAL DE OBJETIVOS POR PROYECTO</t>
  </si>
  <si>
    <t>CALENDARIZACIÓN TRIMESTRAL</t>
  </si>
  <si>
    <t>Nivel</t>
  </si>
  <si>
    <t>Metas de la MIR (Verbos en Infinitivo)</t>
  </si>
  <si>
    <t>Unidad de Medida</t>
  </si>
  <si>
    <t>Enero-Marzo</t>
  </si>
  <si>
    <t>Abril-Junio</t>
  </si>
  <si>
    <t>Julio-Septiembre</t>
  </si>
  <si>
    <t>Octubre-Diciembre</t>
  </si>
  <si>
    <t>Meta</t>
  </si>
  <si>
    <t>%</t>
  </si>
  <si>
    <t>Total Anual</t>
  </si>
  <si>
    <t xml:space="preserve">CALENDARIO </t>
  </si>
  <si>
    <t>ENE</t>
  </si>
  <si>
    <t>FEB</t>
  </si>
  <si>
    <t>MAR</t>
  </si>
  <si>
    <t>ABR</t>
  </si>
  <si>
    <t>MAY</t>
  </si>
  <si>
    <t>JUN</t>
  </si>
  <si>
    <t>JUL</t>
  </si>
  <si>
    <t>AGO</t>
  </si>
  <si>
    <t>SEP</t>
  </si>
  <si>
    <t>OCT</t>
  </si>
  <si>
    <t>NOV</t>
  </si>
  <si>
    <t>DIC</t>
  </si>
  <si>
    <t>Total anual</t>
  </si>
  <si>
    <t>Fin Variable</t>
  </si>
  <si>
    <t>Fin Meta</t>
  </si>
  <si>
    <t>Porcentaje</t>
  </si>
  <si>
    <t>Proposito Variable</t>
  </si>
  <si>
    <t>Proposito Meta</t>
  </si>
  <si>
    <t>Componente 1 Variable</t>
  </si>
  <si>
    <t>Componente 1 Meta</t>
  </si>
  <si>
    <t>Recursos Fiscales</t>
  </si>
  <si>
    <t>Financiamientos Internos</t>
  </si>
  <si>
    <t>Financiamientos Externos</t>
  </si>
  <si>
    <t>Ingresos Propios</t>
  </si>
  <si>
    <t>Recursos Federales</t>
  </si>
  <si>
    <t>Recursos Estatales</t>
  </si>
  <si>
    <t>Otros Recursos</t>
  </si>
  <si>
    <t>Los campos de color verde son obligatorios para cualquier nivel de la MIR</t>
  </si>
  <si>
    <t>Los campos de color gris son obligatorios para los indicadores de fin.</t>
  </si>
  <si>
    <t>Datos de identificación.</t>
  </si>
  <si>
    <t>1.1.</t>
  </si>
  <si>
    <t>Eje Rector.</t>
  </si>
  <si>
    <t>1.2.</t>
  </si>
  <si>
    <t>Finalidad.</t>
  </si>
  <si>
    <t>1.3.</t>
  </si>
  <si>
    <t>Función.</t>
  </si>
  <si>
    <t>1.4.</t>
  </si>
  <si>
    <t>Alineación.</t>
  </si>
  <si>
    <t>2.1.</t>
  </si>
  <si>
    <t>2.2.</t>
  </si>
  <si>
    <t>2.3.</t>
  </si>
  <si>
    <t>Dependencia.</t>
  </si>
  <si>
    <t>2.4.</t>
  </si>
  <si>
    <t>Proyecto.</t>
  </si>
  <si>
    <t>Matriz de Indicadores para Resultados.</t>
  </si>
  <si>
    <t>3.1.</t>
  </si>
  <si>
    <t>Resumen narrativo</t>
  </si>
  <si>
    <t>3.1.1.</t>
  </si>
  <si>
    <t>Objetivo al que corresponde el indicador: se obtiene del resumen narrativo de la matriz de indicadores y corresponderá al Fin, Propósito, Componentes o Actividad según sea el caso.</t>
  </si>
  <si>
    <t>3.1.2.</t>
  </si>
  <si>
    <t>Marque el nivel del objetivo en la MIR, Fin, Propósito, Componentes o Actividad, según sea el caso.</t>
  </si>
  <si>
    <t>3.1.3.</t>
  </si>
  <si>
    <t>Coloque la ponderación correspondiente a la actividad, la suma total de las actividades sera del 100%; el valor de ponderación de los componentes sera de acuerdo a la suma de las actividades correspondientes a cada componente; la ponderación del proposito sera siempre del 100%.</t>
  </si>
  <si>
    <t>3.2.</t>
  </si>
  <si>
    <t>Indicador</t>
  </si>
  <si>
    <t>3.2.1.</t>
  </si>
  <si>
    <t>Datos de identificación del Indicador. Los indicadores son la especificación cuantitativa que permite verificar el nivel de logro alcanzado por el programa en el cumplimiento de sus objetivos. Es una expresión que establece una relación entre dos o más datos y permite la comparación entre distintos periodos, productos similares o una meta o compromiso.</t>
  </si>
  <si>
    <t>3.2.1.1.</t>
  </si>
  <si>
    <t>Orden: Deberá anotar el orden en el que desea aparezcan los elementos en el árbol de navegación. Este campo lo valida el sistema, si ya existe el valor, el sistema enviará un mensaje de error en la pantalla, por lo que tendrá que asignar un nuevo número de orden.</t>
  </si>
  <si>
    <t>3.2.1.2.</t>
  </si>
  <si>
    <t>Nombre del indicador: denominación precisa y única con la que se distingue al indicador.</t>
  </si>
  <si>
    <t>3.2.1.3.</t>
  </si>
  <si>
    <t>Dimensión a medir: se refieren al aspecto particular del objetivo a ser medido mediante el indicador.</t>
  </si>
  <si>
    <t>●</t>
  </si>
  <si>
    <t>Eficacia: mide el grado de cumplimiento de los objetivos.</t>
  </si>
  <si>
    <t>Eficiencia: mide la relación entre los productos y servicios generados con respecto a los insumos o recursos utilizados.</t>
  </si>
  <si>
    <t>Economía: mide la capacidad del programa o de la institución para generar y movilizar adecuadamente los recursos financieros.</t>
  </si>
  <si>
    <t>Calidad: mide los atributos, propiedades o características que deben tener los bienes y servicios para satisfacer los objetivos del programa.</t>
  </si>
  <si>
    <t>3.2.1.4.</t>
  </si>
  <si>
    <t>Tipo de indicador para Resultados: Se refiere a la naturaleza del indicador que corresponde a cada nivel de la Matriz de Indicadores para Resultados.</t>
  </si>
  <si>
    <t>Estratégico.- Que está orientado a medir los efectos del Pp.</t>
  </si>
  <si>
    <t>De gestión.- Que está orientado a medir la forma en que trabaja el Pp.</t>
  </si>
  <si>
    <t>Para FIN y PROPOSITO = Estratégico.</t>
  </si>
  <si>
    <t>Para COMPONENTE = Estratégico o Gestión.</t>
  </si>
  <si>
    <t>Para ACTIVIDADES = Gestión.</t>
  </si>
  <si>
    <t>3.2.1.5.</t>
  </si>
  <si>
    <t>Definición: expresa al indicador en términos de su significado conceptual. Puede desde el punto de vista operativo, expresar al indicador en términos de las variables que en él intervienen.</t>
  </si>
  <si>
    <t>3.2.1.6.</t>
  </si>
  <si>
    <t>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</si>
  <si>
    <t>3.2.1.7.</t>
  </si>
  <si>
    <t>Método de cálculo: se refiere a la expresión algebraica del indicador, a la explicación sencilla de la forma en que se relacionan las variables y a la metodología para calcular el indicador, esta última se podrá presentar en un archivo anexo. Campo de llenado obligatorio.</t>
  </si>
  <si>
    <t>3.2.1.8.</t>
  </si>
  <si>
    <t>Unidad de medida: magnitud de referencia que permite cuantificar y comparar elementos de la misma especie. Campo de llenado obligatorio.</t>
  </si>
  <si>
    <t>3.2.1.9.</t>
  </si>
  <si>
    <t>Desagregación geográfica: indica los niveles territoriales para los que está disponible el indicador: estatal, municipal, localidad, etc.</t>
  </si>
  <si>
    <t>3.2.1.10.</t>
  </si>
  <si>
    <t>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</si>
  <si>
    <t>3.2.1.11.</t>
  </si>
  <si>
    <t>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</si>
  <si>
    <t>3.2.1.11.1.</t>
  </si>
  <si>
    <t>Enfoque de transversalidad: El sistema ofrece las siguientes opciones para identificar indicadores con enfoque transversal: Capacidades diferentes y enfoque de género.</t>
  </si>
  <si>
    <t>3.2.1.11.2.</t>
  </si>
  <si>
    <t>Hombres: Número de hombres atendidos por el objetivo asociado al indicador.</t>
  </si>
  <si>
    <t>3.2.1.11.3.</t>
  </si>
  <si>
    <t>Mujeres: Número de mujeres atendidas por el objetivo asociado al indicador.</t>
  </si>
  <si>
    <t>3.2.1.11.4.</t>
  </si>
  <si>
    <t>Total: total de población atendida por el objetivo asociado al indicador.</t>
  </si>
  <si>
    <t>3.2.1.12.</t>
  </si>
  <si>
    <t>Serie de información disponible.</t>
  </si>
  <si>
    <t>3.2.1.12.1.</t>
  </si>
  <si>
    <t>Información disponible: Describe textualmente al conjunto de mediciones del indicador disponibles, se deben indicar cambios en la serie por cuestiones metodológicas u otras.</t>
  </si>
  <si>
    <t>3.2.2.</t>
  </si>
  <si>
    <t>Características del Indicador.</t>
  </si>
  <si>
    <t>3.2.2.1.</t>
  </si>
  <si>
    <t>Características del Indicador: Para cumplir adecuadamente con la función de dar soporte a las decisiones presupuestarias, los indicadores para resultados deben elaborarse y difundirse de acuerdo con base en las mejores prácticas internacionalmente reconocidas.</t>
  </si>
  <si>
    <t>3.2.2.1.1.</t>
  </si>
  <si>
    <t>Claridad.- Es conveniente que los indicadores tengan una expresión sencilla con el propósito de que sean fácilmente comprensibles por los usuarios no especializados.</t>
  </si>
  <si>
    <t>3.2.2.1.2.</t>
  </si>
  <si>
    <t>Relevancia.- Un indicador debe expresar elementos de importancia o significativos en la medición de los avances y logros de un objetivo.</t>
  </si>
  <si>
    <t>3.2.2.1.3.</t>
  </si>
  <si>
    <t>Economía.- La información necesaria para generar el indicador deberá estar disponible a un costo razonable.</t>
  </si>
  <si>
    <t>3.2.2.1.4.</t>
  </si>
  <si>
    <t>Moni toreable.- El indicador debe poder sujetarse a una comprobación independiente.</t>
  </si>
  <si>
    <t>3.2.2.1.5.</t>
  </si>
  <si>
    <t>Adecuado.- El indicador deberá aportar una base suficiente para evaluar el desempeño.</t>
  </si>
  <si>
    <t>3.2.2.1.6.</t>
  </si>
  <si>
    <t>Aporte marginal.- En el caso de que exista más de un indicador para medir el desempeño en determinado nivel de objetivo, el indicador debe proveer información adicional en comparación con los otros indicadores propuestos.</t>
  </si>
  <si>
    <t>3.2.2.2.</t>
  </si>
  <si>
    <t>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</si>
  <si>
    <t>3.2.3.</t>
  </si>
  <si>
    <t>Contacto indicador.- Se deberá anotar el nombre del responsable directo de proporcionar información técnica sobre el indicador.</t>
  </si>
  <si>
    <t>3.2.3.1.</t>
  </si>
  <si>
    <t>3.2.3.2.</t>
  </si>
  <si>
    <t>Apellido Paterno</t>
  </si>
  <si>
    <t>3.2.3.3.</t>
  </si>
  <si>
    <t>Apellido Materno</t>
  </si>
  <si>
    <t>3.2.3.4.</t>
  </si>
  <si>
    <t>Área</t>
  </si>
  <si>
    <t>3.2.3.5.</t>
  </si>
  <si>
    <t>Puesto</t>
  </si>
  <si>
    <t>3.2.3.6.</t>
  </si>
  <si>
    <t>Correo Electrónico</t>
  </si>
  <si>
    <t>3.2.3.7.</t>
  </si>
  <si>
    <t>Teléfono</t>
  </si>
  <si>
    <t>3.2.4.</t>
  </si>
  <si>
    <t>Determinación de metas. Se refiere al proceso mediante el cual se establecen las magnitudes y periodos para los resultados comprometidos.</t>
  </si>
  <si>
    <t>3.2.4.1.</t>
  </si>
  <si>
    <t>Viabilidad de la meta.</t>
  </si>
  <si>
    <t>3.2.4.1.1.</t>
  </si>
  <si>
    <t>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</si>
  <si>
    <t>3.2.4.1.2.</t>
  </si>
  <si>
    <t>Comportamiento del indicador. Establece si el indicador a lo largo del tiempo tiene un comportamiento ascendente, descendente, regular o nominal. Por ejemplo: La razón de mortalidad materna debería tener un comportamiento descendente.</t>
  </si>
  <si>
    <t>Ascendente.- si el resultado a lograr significa incrementar el valor  del indicador.</t>
  </si>
  <si>
    <t>Descendente.- si el resultado a lograr significa disminuir el valor del indicador.</t>
  </si>
  <si>
    <t>Regular.- si el resultado a lograr significa mantener el valor  del indicador dentro de determinado rango, y</t>
  </si>
  <si>
    <t>Nominal.- se tomará como un resultado independiente del historial del indicador.</t>
  </si>
  <si>
    <t>3.2.4.1.3.</t>
  </si>
  <si>
    <t>Factibilidad de la meta.- Establece, desde la perspectiva de la UR responsable del Pp la posibilidad real de alcanzar la meta; los valores posibles son alta y media.</t>
  </si>
  <si>
    <t>3.2.4.2.</t>
  </si>
  <si>
    <t>Línea Base.</t>
  </si>
  <si>
    <t>Un indicador puede adoptar diversos valores a lo largo del tiempo.</t>
  </si>
  <si>
    <t>El valor inicial del indicador que se toma como referencia para comparar el avance del objetivo se llama Línea Base.</t>
  </si>
  <si>
    <t>Si la programación se establece para una administración sexenal, la línea base recomendada es el valor del indicador al final de la administración anterior.</t>
  </si>
  <si>
    <t>3.2.4.2.1.</t>
  </si>
  <si>
    <t>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</si>
  <si>
    <t>3.2.4.2.2.</t>
  </si>
  <si>
    <t>Valor.</t>
  </si>
  <si>
    <t>3.2.4.2.2.1</t>
  </si>
  <si>
    <t>Indicador.- Se refiere al valor que tuvo el indicador en el momento de la medición inicial de referencia. Cuando no se cuenta con línea base, se deberá anotar 0.0 y escribir la justificación en el campo correspondiente. Campo de llenado obligatorio.</t>
  </si>
  <si>
    <t>3.2.4.2.2.2</t>
  </si>
  <si>
    <t>Numerador.- Se refiere al valor que tuvo el numerador del indicador en el momento de la medición inicial de referencia.</t>
  </si>
  <si>
    <t>3.2.4.2.2.3</t>
  </si>
  <si>
    <t>Denominador.- Se refiere al valor que tuvo el denominador del indicador en el momento de la medición inicial de referencia.</t>
  </si>
  <si>
    <t>3.2.4.2.3.</t>
  </si>
  <si>
    <t>Periodo línea base.- Puede ser que en algunos casos, la línea base esté referida a un momento particular del año (inicio de cursos, trimestre II, semana santa, etc.), en estas ocasiones deberá especificarse el periodo.</t>
  </si>
  <si>
    <t>3.2.4.2.4.</t>
  </si>
  <si>
    <t>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</si>
  <si>
    <t>3.2.4.3.</t>
  </si>
  <si>
    <t>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</si>
  <si>
    <t>3.2.4.3.1.</t>
  </si>
  <si>
    <t>Tipo de valor.- Los umbrales de semaforización pueden definirse en términos absolutos o porcentuales.</t>
  </si>
  <si>
    <t>3.2.4.3.2.</t>
  </si>
  <si>
    <t>Umbral verde-amarillo.- Valor límite aceptable en que un indicador se considera en verde.</t>
  </si>
  <si>
    <t>3.2.4.3.3.</t>
  </si>
  <si>
    <t>Umbral amarillo-rojo.- Valor límite aceptable en que un indicador se considera en amarillo, antes de de pasar a rojo.</t>
  </si>
  <si>
    <t>3.2.4.4.</t>
  </si>
  <si>
    <t>Meta Sexenal. Se refiere al valor estimado que deberá alcanzar el indicador al final de la presente administración</t>
  </si>
  <si>
    <t>3.2.4.4.1.</t>
  </si>
  <si>
    <t>Año.- De manera predeterminada el año será 2016.</t>
  </si>
  <si>
    <t>3.2.4.4.2.</t>
  </si>
  <si>
    <t>Valor: si el tipo de valor de la meta es relativo necesariamente deberán llenarse los campos de indicador, numerador y denominador. Si la opción es valor absoluto deberán llenarse los campos de indicador y numerador.</t>
  </si>
  <si>
    <t>3.2.4.4.2.1</t>
  </si>
  <si>
    <t>Indicador.- Se refiere al valor que se prevé alcanzará el indicador al final de la presente administración.</t>
  </si>
  <si>
    <t>3.2.4.4.2.2</t>
  </si>
  <si>
    <t>Numerador.- Se refiere al valor que se estima alcanzará el dividendo al final de la presente administración.</t>
  </si>
  <si>
    <t>3.2.4.4.2.3</t>
  </si>
  <si>
    <t>Denominador.- Se refiere al valor que se estima alcanzará el divisor al final de la presente administración</t>
  </si>
  <si>
    <t>3.2.4.4.3.</t>
  </si>
  <si>
    <t>Periodo de cumplimiento.- Cuando es necesario, establece un momento particular del año (inicio de cursos, trimestre II, semana santa, etc.), en que se mide el indicador.</t>
  </si>
  <si>
    <t>Generalmente la mayoría de los indicadores se forman mediante un cociente, por ello en este ejercicio se han incorporado los elementos de numerador y denominador que corresponden a las variables del indicador.</t>
  </si>
  <si>
    <t>3.2.4.5.</t>
  </si>
  <si>
    <t>Metas Intermedias del sexenio</t>
  </si>
  <si>
    <t>El número de periodos de programación de metas está definido por la Frecuencia de Medición. Las opciones son: Mensual, bimestral, trimestral, cuatrimestral, semestral, anual, bianual, trianual, quinquenal y sexenal.</t>
  </si>
  <si>
    <t>En caso de que la frecuencia de medición sea mayor a un año deberá registrar la información en el apartado de “Metas intermedias del sexenio”</t>
  </si>
  <si>
    <t>3.2.4.5.1.</t>
  </si>
  <si>
    <t>Año: Establece los valores que tendrá el indicador en los años de 2011 al 2016, según la frecuencia de medición.</t>
  </si>
  <si>
    <t>3.2.4.5.2.</t>
  </si>
  <si>
    <t xml:space="preserve">3.2.4.5.2.1 </t>
  </si>
  <si>
    <t>Indicador.- Se refiere al valor del indicador en el año correspondiente.</t>
  </si>
  <si>
    <t>3.2.4.5.2.2</t>
  </si>
  <si>
    <t>Numerador.- Se refiere al dividendo en el año correspondiente.</t>
  </si>
  <si>
    <t>3.2.4.5.2.3</t>
  </si>
  <si>
    <t>Denominador.- Se refiere al valor que se estima alcanzará el divisor en el año correspondiente.</t>
  </si>
  <si>
    <t>3.2.4.5.3.</t>
  </si>
  <si>
    <t>3.2.4.6.</t>
  </si>
  <si>
    <t>Metas del Ciclo Presupuestario en curso</t>
  </si>
  <si>
    <t>El número de periodos de programación de metas está definido por la Frecuencia de Medición. Las opciones son: Mensual, bimestral, trimestral, cuatrimestral, semestral, anual, bianual, trianual, quinquenal y sexenal</t>
  </si>
  <si>
    <t>En caso de que la frecuencia de medición sea mayor a un año, estos campos no estarán habilitados y el módulo lo remitirá a “Metas intermedias del sexenio”</t>
  </si>
  <si>
    <t>3.2.4.6.1.</t>
  </si>
  <si>
    <t>Periodo: Asociado a la frecuencia de medición.</t>
  </si>
  <si>
    <t>3.2.4.6.2.</t>
  </si>
  <si>
    <t>Valor</t>
  </si>
  <si>
    <t>3.2.4.6.2.1</t>
  </si>
  <si>
    <t>Indicador.- Se refiere al valor del indicador en el  periodo correspondiente.</t>
  </si>
  <si>
    <t>3.2.4.6.2.2</t>
  </si>
  <si>
    <t>Numerador.- Se refiere al dividendo en el periodo correspondiente.</t>
  </si>
  <si>
    <t>3.2.4.6.2.3</t>
  </si>
  <si>
    <t>Denominador.- Se refiere al valor que se estima alcanzará el divisor en el periodo correspondiente.</t>
  </si>
  <si>
    <t>3.2.4.6.3.</t>
  </si>
  <si>
    <t>Mes al que corresponde el valor. Se utiliza cuando el valor corresponde a un mes diferente al cierre del periodo.</t>
  </si>
  <si>
    <t>3.2.5.</t>
  </si>
  <si>
    <t>Características de las variables (metadatos). Contiene información sobre cada variable o elemento del indicador.</t>
  </si>
  <si>
    <t>Variables: en esta sección se registran las características de las variables para los indicadores más complejos.</t>
  </si>
  <si>
    <t>3.2.5.1.</t>
  </si>
  <si>
    <t>Nombre: denominación de la variable.</t>
  </si>
  <si>
    <t>3.2.5.2.</t>
  </si>
  <si>
    <t>Descripción de la variable: expresa a la variable en términos de su significado conceptual (opcional en caso de que el nombre de la variable no sea suficiente).</t>
  </si>
  <si>
    <t>3.2.5.3.</t>
  </si>
  <si>
    <t>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</si>
  <si>
    <t>3.2.5.4.</t>
  </si>
  <si>
    <t>Unidad de medida: magnitud de referencia que permite cuantificar y comparar elementos de la misma especie.</t>
  </si>
  <si>
    <t>3.2.5.5.</t>
  </si>
  <si>
    <t>Desagregación geográfica: indica los niveles territoriales para los que está disponible la variable: nacional, regional, estatal, municipal, localidad, etc.</t>
  </si>
  <si>
    <t>3.2.5.6.</t>
  </si>
  <si>
    <t>Frecuencia: es el periodo de tiempo en el cual se calcula la variable (bianual, anual, semestral, trimestral, mensual, etc.).</t>
  </si>
  <si>
    <t>3.2.5.7.</t>
  </si>
  <si>
    <t>Método de recopilación de datos: indica el método estadístico de recolección de datos, el cual puede ser: censo, encuesta o explotación de registros administrativos.</t>
  </si>
  <si>
    <t>3.2.5.8.</t>
  </si>
  <si>
    <t>Fecha de disponibilidad de la información: se refiere al momento en que la información puede ser consultada por los usuarios.</t>
  </si>
  <si>
    <t>Contribución al Plan Estatal de Desarrollo 2017 - 2021:</t>
  </si>
  <si>
    <t>Objetivo Programado 2018</t>
  </si>
  <si>
    <t xml:space="preserve">Genero:                       </t>
  </si>
  <si>
    <t xml:space="preserve">Criterio UNICEF:                      </t>
  </si>
  <si>
    <t>Clasificación Administrativa por Sector Ley de Disciplina Financiera</t>
  </si>
  <si>
    <t>GRUPO</t>
  </si>
  <si>
    <t>INTERES O EXPECTATIVA</t>
  </si>
  <si>
    <t>VALENCIA</t>
  </si>
  <si>
    <t>FUERZA</t>
  </si>
  <si>
    <t>RESULTANTE</t>
  </si>
  <si>
    <t>Indiferentes</t>
  </si>
  <si>
    <t>Ejecutores</t>
  </si>
  <si>
    <t>Opositores</t>
  </si>
  <si>
    <t>Beneficiarios</t>
  </si>
  <si>
    <t>RESULTADO</t>
  </si>
  <si>
    <t>4.-</t>
  </si>
  <si>
    <t>Matriz de Expectativas y Fuerzas</t>
  </si>
  <si>
    <t>PP-FM-06-00</t>
  </si>
  <si>
    <t>PP-FM-0B-02</t>
  </si>
  <si>
    <t>PP-FM-0F-01</t>
  </si>
  <si>
    <t>PP-FM-0G-01</t>
  </si>
  <si>
    <t>PP-FM-0H-03</t>
  </si>
  <si>
    <t>TIPO - DIMENSIÓN - FRECUENCIA</t>
  </si>
  <si>
    <t>MÉTODO DE CALCULO</t>
  </si>
  <si>
    <t>PP-FM-0E-01</t>
  </si>
  <si>
    <t>* Al seleccionar alguno de estos criterios debera llenar lo siguiente:</t>
  </si>
  <si>
    <t>Etiquetado</t>
  </si>
  <si>
    <t>No Etiquetado</t>
  </si>
  <si>
    <t>ACCION</t>
  </si>
  <si>
    <t>PERIODICIDAD</t>
  </si>
  <si>
    <t>Política:</t>
  </si>
  <si>
    <t>Objetivos:</t>
  </si>
  <si>
    <t>Estrategias:</t>
  </si>
  <si>
    <t>Lineas de Acción a Corto plazo:</t>
  </si>
  <si>
    <t>Línea de Acción</t>
  </si>
  <si>
    <t>Sub línea de Acción</t>
  </si>
  <si>
    <t>Eje</t>
  </si>
  <si>
    <t>1.5.</t>
  </si>
  <si>
    <t>2.5.</t>
  </si>
  <si>
    <t>Estrategia.</t>
  </si>
  <si>
    <t>Objetivo.</t>
  </si>
  <si>
    <t>3.2.4.5.1.1</t>
  </si>
  <si>
    <t>3.2.4.5.1.2</t>
  </si>
  <si>
    <t>3.2.4.5.1.3</t>
  </si>
  <si>
    <t>3.2.4.5.1.4</t>
  </si>
  <si>
    <t>3.2.4.5.1.5</t>
  </si>
  <si>
    <t>12 Secretaría de Turismo</t>
  </si>
  <si>
    <t>1. Empleo, Desarrollo Económico y Prosperidad para las Familias</t>
  </si>
  <si>
    <t>Turismo</t>
  </si>
  <si>
    <t>1.9 Consolidar y Diversificar la Oferta Turística de Tlaxcala a fin de Posicionarla entre las más Atractivas del Centro del País</t>
  </si>
  <si>
    <t>1.9.1 Ampliar la derrama económica de los visitantes del estado</t>
  </si>
  <si>
    <t>1.9.2 Diversificar la oferta turística de todo el estado, tanto temática como regionalmente</t>
  </si>
  <si>
    <t xml:space="preserve">Agrupaciones religiosas </t>
  </si>
  <si>
    <t>Estudiantes</t>
  </si>
  <si>
    <t>Autoridades municipales y locales</t>
  </si>
  <si>
    <t>Grupos étnicos</t>
  </si>
  <si>
    <t>SECTURE</t>
  </si>
  <si>
    <t>Población</t>
  </si>
  <si>
    <t>Algunas cámaras y asociaciones</t>
  </si>
  <si>
    <t>Ambulantes</t>
  </si>
  <si>
    <t>INAH</t>
  </si>
  <si>
    <t>Turistas</t>
  </si>
  <si>
    <t>Empresarios</t>
  </si>
  <si>
    <t>Desconocimiento de los beneficios del sector turístico.</t>
  </si>
  <si>
    <t>Impulsar el desarrollo económico y crecimiento del sector turístico.</t>
  </si>
  <si>
    <t>Conservar sus costumbres y tradiciones</t>
  </si>
  <si>
    <t>Beneficio individualizado</t>
  </si>
  <si>
    <t>No ser parte del comercio establecido</t>
  </si>
  <si>
    <t>Ampliación de la oferta turística</t>
  </si>
  <si>
    <t>Incrementar sus ingresos</t>
  </si>
  <si>
    <t xml:space="preserve">  -</t>
  </si>
  <si>
    <t xml:space="preserve">  +</t>
  </si>
  <si>
    <t>Viable</t>
  </si>
  <si>
    <t>Estratégico / Eficacia /           Anual</t>
  </si>
  <si>
    <t>Gestión /    Eficacia /          Mensual</t>
  </si>
  <si>
    <t>Incremento de la afluencia turística</t>
  </si>
  <si>
    <t>Los turistas quieran conocer el estado más de una vez y por más de un dia.</t>
  </si>
  <si>
    <t>Los turistas quieran conocer los atractivos turísticos del estado</t>
  </si>
  <si>
    <t>1.9.1.1 Mejorar la coordinación entre los tres ámbitos de gobierno y entre éstos y el sector privado
para consolidar los productos turísticos existentes.</t>
  </si>
  <si>
    <t>1.9.1.3  Crear cadenas productivas sustentables en torno a los principales productos turísticos
del estado.</t>
  </si>
  <si>
    <t>2018-2021</t>
  </si>
  <si>
    <t>Afluencia Turística</t>
  </si>
  <si>
    <t>Justificación: Las acciones de la Secretaría para impulsar y desarrollar el turismo en el Estado se sustentan en el Plan Estatal de Desarrollo 2017-2021 y en lo dispuesto en la Ley Orgánica de la Administración Pública  del Estado de Tlaxcala; con la  finalidad fortalecer la actividad turística en el Estado, logrando siempre el desarrollo y progreso de la población tlaxcalteca.</t>
  </si>
  <si>
    <t>1.9.1.3 Incrementar la afluencia turística en el Estado, a través del mejoramiento de la oferta y la competitividad del sector turístico</t>
  </si>
  <si>
    <t>Turista</t>
  </si>
  <si>
    <t>La proyección de largo plazo para promover el crecimiento de la llegada de turistas e impulsar el desarrollo económico del estado, la  SECTURE implementa las acciones de:   Vinculación con los tres niveles de gobierno e instituciones de financiamiento públicas y privadas para el desarrollo del turismo; Colaboración en programas de desarrollo turístico del estado; Elaboración de Manual del Financiamiento para los segmentos turísticos del estado; Ejecución recursos para infraestructura turística; Ejecución del proyecto de mejoramiento de la infraestructura del Centro de Convenciones; Presentación en Ferias, Exposiciones, Eventos Especiales, Foros y Seminarios; Realización de viajes de familiarización; Elaboración de material promocional impreso, audiovisual y electrónico; Colaboración en  la publicación de material promocional; Elaboración de la Cartilla Turística Escolar; Implementación de programas de encadenamiento productivo; Capacitación en materia de productos turísticos; Capacitación en estándares de competencia laboral; Diplomado bajo la norma NOM-09; Instalación del Consejo Consultivo Turístico Estatal; Atención a turista; Coordinar la realización de eventos de los segmentos turísticos; Realización de convenios para la creación de rutas turísticas de los principales segmentos; Realizar un Estudio del  perfil del turista; Instalación de un observatorio turístico; Integración de los indicadores turísticos; Ejecución de la campaña de difusión de la normatividad turística y Realización de verificaciones a prestadores de servicios turísticos.</t>
  </si>
  <si>
    <t>www.turismotlaxcala.gob.mx</t>
  </si>
  <si>
    <t xml:space="preserve">Tlaxcala tiene una ubicación estratégica dentro de la geografía regional y nacional, sin embargo cuenta con algunos inconvenientes con la actividad turística, pues hay una insuficiente oferta hotelera y de servicios complementarios, problemas de conectividad y concentración de los servicios en algunas ciudades del estado, por lo que es necesario aprovechar las ventajas comparativas y competitivas de los sectores comercial industrial y de servicios, para impulsar el turismo, aprovechando las fortalezas del sector, tales como la riqueza histórica, cultural, natural  y gastronómica del estado, los bajos índices de inseguridad, la alta densidad carretera al interior y conexión carretera del estado a los principales centros urbanos del país, así como la prioridad del nuevo gobierno para impulsar el crecimiento de la actividad turística en el estado.                                 </t>
  </si>
  <si>
    <t>Preservar el patrimonio cultural e histórico</t>
  </si>
  <si>
    <t>Poco conocimiento de los beneficios del sector turístico.</t>
  </si>
  <si>
    <t>Falta de conocimiento sobre turismo</t>
  </si>
  <si>
    <t>Nuevas oportunidades de desarrollo</t>
  </si>
  <si>
    <t xml:space="preserve"> - </t>
  </si>
  <si>
    <t>Estratégico / Eficacia /          Anual</t>
  </si>
  <si>
    <t>La Secretaría de Turismo implementa estrategias y acciones de planeación, desarrollo, capacitación y promoción de los productos turísticos, con el objetivo de incrementar el número de turistas que visitan la Entidad, para consolidar el turismo como una de las principales actividades en el Estado que impulsen el desarrollo económico y mejoren la calidad de vida de los tlaxcaltecas.</t>
  </si>
  <si>
    <t>1.9.2.2 Mejorar la oferta de productos turísticos relacionados con la riqueza cultural del estado a finde incrementar el flujo de turístas a lo largo de todo el año</t>
  </si>
  <si>
    <t>Proyecto</t>
  </si>
  <si>
    <t>Visitantes</t>
  </si>
  <si>
    <t>Clasificación Pp</t>
  </si>
  <si>
    <t>F. Promoción y Fomento</t>
  </si>
  <si>
    <t>12. Secretaría de Turismo</t>
  </si>
  <si>
    <t>04. Dirección de Planeación y Desarrollo Turístico</t>
  </si>
  <si>
    <t>4. Dirección de Planeación y Desarrollo Turístico</t>
  </si>
  <si>
    <t xml:space="preserve">Nombre:  </t>
  </si>
  <si>
    <t xml:space="preserve">Temática:                      </t>
  </si>
  <si>
    <t>2.  Derecho al Desarrollo</t>
  </si>
  <si>
    <t xml:space="preserve">Sub Temática:                      
</t>
  </si>
  <si>
    <t>2.  Deportes, Recreación y Cultura</t>
  </si>
  <si>
    <t xml:space="preserve">Finalidad:  </t>
  </si>
  <si>
    <t>3 Desarrollo Económico</t>
  </si>
  <si>
    <t xml:space="preserve">Función:  </t>
  </si>
  <si>
    <t>7.  Turismo</t>
  </si>
  <si>
    <t xml:space="preserve">Sub - Función:  </t>
  </si>
  <si>
    <t>1.  Turismo</t>
  </si>
  <si>
    <t xml:space="preserve">Fin: </t>
  </si>
  <si>
    <t xml:space="preserve">Componente: </t>
  </si>
  <si>
    <t xml:space="preserve">      </t>
  </si>
  <si>
    <t>(Número de turistas del año en curso - Número de turistas  del año anterior)/(Número de turistas del año anterior)*100</t>
  </si>
  <si>
    <t>F.  Promoción y Fomento</t>
  </si>
  <si>
    <t>04.  Dirección de Planeación y Desarrollo Turístico</t>
  </si>
  <si>
    <t xml:space="preserve"> Porcentaje Contribuir al desarrollo económico mediante el crecimiento de la afluencia turística al estado</t>
  </si>
  <si>
    <t xml:space="preserve"> Afluencia turística </t>
  </si>
  <si>
    <t>Ser una Secretaria que posicione a Tlaxcala como uno de los principales destinos turísticos culturales y de naturaleza a nivel nacional e internacional, a partir de la diversificación de la oferta y la competitividad de productos.</t>
  </si>
  <si>
    <t xml:space="preserve"> Contribuir al desarrollo económico mediante el crecimiento de la afluencia turística al estado</t>
  </si>
  <si>
    <t xml:space="preserve"> Incrementar la afluencia turística en el Estado, a través del mejoramiento de la oferta y la competitividad del sector turístico</t>
  </si>
  <si>
    <t>1  Oferta turística de Tlaxcala consolidada</t>
  </si>
  <si>
    <t>Actividad:  1.6 Ejecución de proyectos de infraestructura turística</t>
  </si>
  <si>
    <t>Porcentaje de seguimientos realizados</t>
  </si>
  <si>
    <t>Gestión /    Eficacia / mensual</t>
  </si>
  <si>
    <t>(Reportes de avances fisicos - financieros y de supervisión de obra a SECTUR realizados / Reportes de avances fisicos - financieros y de supervisión de obra a SECTUR programados )*100</t>
  </si>
  <si>
    <t>La población municipal se interesa en que mejore su municipio.</t>
  </si>
  <si>
    <t>Existe interes de la SECTURde que el avance del proyecto vaya en tiempo y forma.</t>
  </si>
  <si>
    <t>Hay interes de que la SECTUR de cerrar el proyecto en el presente ejercicio fiscal.</t>
  </si>
  <si>
    <t>Seguimiento a la ejecución del proyecto de mejoramiento de la infraestructura de  Nanacamilpa</t>
  </si>
  <si>
    <t>Porcentaje de Seguimiento a la ejecución del proyecto de mejoramiento de la infraestructura de  Nanacamilpa</t>
  </si>
  <si>
    <t>Porcentaje de Reportes de avances fisicos - financieros y de supervisión de obra a SECTUR</t>
  </si>
  <si>
    <t>Reportes de avances fisicos - financieros y de supervisión de obra a SECTUR</t>
  </si>
  <si>
    <t>Porcentaje de reportes de avances fisicos - financieros y de supervisión de obra a SECTUR</t>
  </si>
  <si>
    <t>Actividad 1.1 Variable</t>
  </si>
  <si>
    <t>Actividad 1.1 Meta</t>
  </si>
  <si>
    <t>Actividad 1.2 Variable</t>
  </si>
  <si>
    <t>Actividad 1.2 Meta</t>
  </si>
  <si>
    <t>Seguimiento</t>
  </si>
  <si>
    <t>Reporte</t>
  </si>
  <si>
    <t>1. Porcentaje de seguimientos realizados</t>
  </si>
  <si>
    <t>1.1 Porcentaje de Reportes de avances fisicos - financieros y de supervisión de obra a SECTUR</t>
  </si>
  <si>
    <t>(Reportes de avances fisicos - financieros y de supervisión de obra a SECTUR realizados/Reportes de avances fisicos - financieros y de supervisión de obra a SECTUR programados )*100</t>
  </si>
  <si>
    <t>(Porcentaje de seguimientos realizados/Porcentaje de seguimientos  programados)*100</t>
  </si>
  <si>
    <t xml:space="preserve">1.1 Reportes de avances fisicos - financieros y de supervisión de obra a SECTUR
</t>
  </si>
  <si>
    <t>I.  Seguimiento a la ejecución del proyecto de mejoramiento de la infraestructura de  Nanacamilpa realizada</t>
  </si>
  <si>
    <t>Seguimiento a la ejecución del proyecto de mejoramiento de la infraestructura de  Nanacamilpa realizado/Seguimiento a la ejecución del proyecto de mejoramiento de la infraestructura de  Nanacamilpa programado)*100</t>
  </si>
  <si>
    <t>Incrementar la afluencia turística en el Estado, a través del mejoramiento de la oferta y la competitividad del sector turístico</t>
  </si>
  <si>
    <t xml:space="preserve">1.2 Cierre del proyecto de mejoramiento de la infraestructura de la ciudad de Nanacamilpa
</t>
  </si>
  <si>
    <t xml:space="preserve">Porcentaje de cierre del proyecto de mejoramiento de la infraestructura de la ciudad de Nanacamilpa
</t>
  </si>
  <si>
    <t>(Cierre del proyecto de mejoramiento de la infraestructura de la ciudad de Nanacamilpa realizado / Cierre del proyecto de mejoramiento de la infraestructura de la ciudad de Nanacamilpa programado )*100</t>
  </si>
  <si>
    <t>Cierre del proyecto de mejoramiento de la infraestructura de la ciudad de Nanacamilpa</t>
  </si>
  <si>
    <t>1.2 Porcentaje de Cierre del proyecto de mejoramiento de la infraestructura de la ciudad de Nanacamilpa</t>
  </si>
  <si>
    <t>Cierre del proyecto de mejoramiento de la infraestructura de la ciudad de Nanacamilpa realizado /Cierre del proyecto de mejoramiento de la infraestructura de la ciudad de Nanacamilpa programado )*100</t>
  </si>
  <si>
    <r>
      <t xml:space="preserve">Presupuesto estimado: </t>
    </r>
    <r>
      <rPr>
        <sz val="8"/>
        <rFont val="Calibri"/>
        <family val="2"/>
        <scheme val="minor"/>
      </rPr>
      <t>$28,308,652.00</t>
    </r>
  </si>
  <si>
    <t>196-5G Mejoramiento de la infraestructura del Bulevar Revolución, entre Reforma y 16 de Septiembre; calle Juárez, entre Reforma y 16 de Septiembre; calle Reforma, entre Bulevar Revolución y Juárez;  y, calle 16 de Septiembre, entre Bulevar Revolución y Juárez.</t>
  </si>
</sst>
</file>

<file path=xl/styles.xml><?xml version="1.0" encoding="utf-8"?>
<styleSheet xmlns="http://schemas.openxmlformats.org/spreadsheetml/2006/main">
  <numFmts count="4">
    <numFmt numFmtId="164" formatCode="&quot;$&quot;#,##0.00"/>
    <numFmt numFmtId="165" formatCode="00"/>
    <numFmt numFmtId="166" formatCode="_-* #,##0.00\ _€_-;\-* #,##0.00\ _€_-;_-* &quot;-&quot;??\ _€_-;_-@_-"/>
    <numFmt numFmtId="167" formatCode="_-* #,##0.00\ &quot;€&quot;_-;\-* #,##0.00\ &quot;€&quot;_-;_-* &quot;-&quot;??\ &quot;€&quot;_-;_-@_-"/>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alibri"/>
      <family val="2"/>
      <scheme val="minor"/>
    </font>
    <font>
      <sz val="10"/>
      <name val="Calibri"/>
      <family val="2"/>
      <scheme val="minor"/>
    </font>
    <font>
      <sz val="11"/>
      <name val="Calibri"/>
      <family val="2"/>
      <scheme val="minor"/>
    </font>
    <font>
      <sz val="11"/>
      <name val="Arial"/>
      <family val="2"/>
    </font>
    <font>
      <b/>
      <sz val="11"/>
      <name val="Calibri"/>
      <family val="2"/>
      <scheme val="minor"/>
    </font>
    <font>
      <b/>
      <sz val="11"/>
      <color rgb="FFFFFFFF"/>
      <name val="Calibri"/>
      <family val="2"/>
      <scheme val="minor"/>
    </font>
    <font>
      <sz val="7"/>
      <name val="Arial Narrow"/>
      <family val="2"/>
    </font>
    <font>
      <b/>
      <sz val="8"/>
      <name val="Calibri"/>
      <family val="2"/>
      <scheme val="minor"/>
    </font>
    <font>
      <sz val="6"/>
      <name val="Arial"/>
      <family val="2"/>
    </font>
    <font>
      <b/>
      <sz val="8"/>
      <name val="Arial"/>
      <family val="2"/>
    </font>
    <font>
      <sz val="8"/>
      <name val="Arial"/>
      <family val="2"/>
    </font>
    <font>
      <b/>
      <sz val="6"/>
      <name val="Arial"/>
      <family val="2"/>
    </font>
    <font>
      <sz val="8"/>
      <name val="Calibri"/>
      <family val="2"/>
      <scheme val="minor"/>
    </font>
    <font>
      <sz val="9"/>
      <name val="Arial"/>
      <family val="2"/>
    </font>
    <font>
      <sz val="6"/>
      <name val="Calibri"/>
      <family val="2"/>
      <scheme val="minor"/>
    </font>
    <font>
      <sz val="9"/>
      <name val="Calibri"/>
      <family val="2"/>
      <scheme val="minor"/>
    </font>
    <font>
      <b/>
      <sz val="12"/>
      <name val="Calibri"/>
      <family val="2"/>
      <scheme val="minor"/>
    </font>
    <font>
      <b/>
      <sz val="8"/>
      <color theme="1"/>
      <name val="Arial"/>
      <family val="2"/>
    </font>
    <font>
      <sz val="8"/>
      <color theme="1"/>
      <name val="Arial"/>
      <family val="2"/>
    </font>
    <font>
      <b/>
      <sz val="14"/>
      <color rgb="FFFFFFFF"/>
      <name val="Calibri"/>
      <family val="2"/>
    </font>
    <font>
      <b/>
      <sz val="14"/>
      <color rgb="FF000000"/>
      <name val="Calibri"/>
      <family val="2"/>
    </font>
    <font>
      <sz val="18"/>
      <name val="Arial"/>
      <family val="2"/>
    </font>
    <font>
      <sz val="14"/>
      <color rgb="FF000000"/>
      <name val="Calibri"/>
      <family val="2"/>
    </font>
    <font>
      <sz val="12"/>
      <color rgb="FF000000"/>
      <name val="Calibri"/>
      <family val="2"/>
    </font>
    <font>
      <sz val="12"/>
      <name val="Calibri"/>
      <family val="2"/>
      <scheme val="minor"/>
    </font>
    <font>
      <sz val="12"/>
      <color rgb="FF000000"/>
      <name val="Calibri"/>
      <family val="2"/>
      <scheme val="minor"/>
    </font>
    <font>
      <b/>
      <sz val="12"/>
      <color rgb="FF000000"/>
      <name val="Calibri"/>
      <family val="2"/>
      <scheme val="minor"/>
    </font>
    <font>
      <u/>
      <sz val="10"/>
      <color theme="10"/>
      <name val="Arial"/>
      <family val="2"/>
    </font>
    <font>
      <sz val="8"/>
      <color rgb="FF000000"/>
      <name val="Arial"/>
      <family val="2"/>
    </font>
    <font>
      <sz val="11"/>
      <color indexed="8"/>
      <name val="Calibri"/>
      <family val="2"/>
    </font>
    <font>
      <b/>
      <sz val="10"/>
      <color rgb="FFFFFFFF"/>
      <name val="Calibri"/>
      <family val="2"/>
      <scheme val="minor"/>
    </font>
    <font>
      <u/>
      <sz val="10"/>
      <color theme="11"/>
      <name val="Arial"/>
      <family val="2"/>
    </font>
    <font>
      <b/>
      <sz val="10"/>
      <name val="Calibri"/>
      <family val="2"/>
    </font>
    <font>
      <sz val="10"/>
      <name val="Calibri"/>
      <family val="2"/>
    </font>
    <font>
      <sz val="11"/>
      <color rgb="FF000000"/>
      <name val="Arial"/>
      <family val="2"/>
    </font>
    <font>
      <sz val="8"/>
      <color rgb="FF000000"/>
      <name val="Calibri"/>
      <family val="2"/>
    </font>
  </fonts>
  <fills count="8">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rgb="FF425519"/>
        <bgColor indexed="64"/>
      </patternFill>
    </fill>
    <fill>
      <patternFill patternType="solid">
        <fgColor rgb="FFE0ECCB"/>
        <bgColor indexed="64"/>
      </patternFill>
    </fill>
    <fill>
      <patternFill patternType="solid">
        <fgColor indexed="65"/>
        <bgColor indexed="64"/>
      </patternFill>
    </fill>
    <fill>
      <patternFill patternType="solid">
        <fgColor rgb="FFFFFFFF"/>
        <bgColor rgb="FF000000"/>
      </patternFill>
    </fill>
  </fills>
  <borders count="55">
    <border>
      <left/>
      <right/>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op>
      <bottom/>
      <diagonal/>
    </border>
    <border>
      <left style="medium">
        <color rgb="FF84AA33"/>
      </left>
      <right style="medium">
        <color rgb="FF84AA33"/>
      </right>
      <top style="medium">
        <color rgb="FF84AA33"/>
      </top>
      <bottom style="medium">
        <color rgb="FF84AA33"/>
      </bottom>
      <diagonal/>
    </border>
    <border>
      <left style="medium">
        <color rgb="FF84AA33"/>
      </left>
      <right style="medium">
        <color rgb="FF84AA33"/>
      </right>
      <top style="medium">
        <color rgb="FF84AA33"/>
      </top>
      <bottom/>
      <diagonal/>
    </border>
    <border>
      <left style="medium">
        <color rgb="FF84AA33"/>
      </left>
      <right/>
      <top style="medium">
        <color rgb="FF84AA33"/>
      </top>
      <bottom style="medium">
        <color rgb="FF84AA33"/>
      </bottom>
      <diagonal/>
    </border>
    <border>
      <left/>
      <right/>
      <top style="medium">
        <color rgb="FF84AA33"/>
      </top>
      <bottom style="medium">
        <color rgb="FF84AA33"/>
      </bottom>
      <diagonal/>
    </border>
    <border>
      <left/>
      <right style="medium">
        <color rgb="FF84AA33"/>
      </right>
      <top style="medium">
        <color rgb="FF84AA33"/>
      </top>
      <bottom style="medium">
        <color rgb="FF84AA33"/>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bottom style="thin">
        <color rgb="FFC0C0C0"/>
      </bottom>
      <diagonal/>
    </border>
    <border>
      <left style="thin">
        <color indexed="22"/>
      </left>
      <right/>
      <top style="thin">
        <color rgb="FFC0C0C0"/>
      </top>
      <bottom style="thin">
        <color rgb="FFC0C0C0"/>
      </bottom>
      <diagonal/>
    </border>
    <border>
      <left/>
      <right style="thin">
        <color indexed="22"/>
      </right>
      <top style="thin">
        <color rgb="FFC0C0C0"/>
      </top>
      <bottom style="thin">
        <color rgb="FFC0C0C0"/>
      </bottom>
      <diagonal/>
    </border>
    <border>
      <left style="thin">
        <color indexed="22"/>
      </left>
      <right/>
      <top style="thin">
        <color rgb="FFC0C0C0"/>
      </top>
      <bottom style="thin">
        <color indexed="22"/>
      </bottom>
      <diagonal/>
    </border>
    <border>
      <left/>
      <right/>
      <top style="thin">
        <color rgb="FFC0C0C0"/>
      </top>
      <bottom style="thin">
        <color indexed="22"/>
      </bottom>
      <diagonal/>
    </border>
    <border>
      <left style="thick">
        <color theme="0"/>
      </left>
      <right style="thick">
        <color theme="0"/>
      </right>
      <top/>
      <bottom/>
      <diagonal/>
    </border>
    <border>
      <left style="thin">
        <color rgb="FFC0C0C0"/>
      </left>
      <right/>
      <top/>
      <bottom/>
      <diagonal/>
    </border>
    <border>
      <left style="thin">
        <color rgb="FFC0C0C0"/>
      </left>
      <right/>
      <top/>
      <bottom style="thin">
        <color indexed="22"/>
      </bottom>
      <diagonal/>
    </border>
    <border>
      <left style="thick">
        <color auto="1"/>
      </left>
      <right style="thick">
        <color auto="1"/>
      </right>
      <top/>
      <bottom style="thick">
        <color auto="1"/>
      </bottom>
      <diagonal/>
    </border>
  </borders>
  <cellStyleXfs count="88">
    <xf numFmtId="0" fontId="0" fillId="0" borderId="0"/>
    <xf numFmtId="0" fontId="5" fillId="0" borderId="0"/>
    <xf numFmtId="164" fontId="5" fillId="0" borderId="0" applyFont="0" applyFill="0" applyBorder="0" applyAlignment="0" applyProtection="0"/>
    <xf numFmtId="0" fontId="3" fillId="0" borderId="0"/>
    <xf numFmtId="0" fontId="2" fillId="0" borderId="0"/>
    <xf numFmtId="0" fontId="34" fillId="0" borderId="0" applyNumberFormat="0" applyFill="0" applyBorder="0" applyAlignment="0" applyProtection="0">
      <alignment vertical="top"/>
      <protection locked="0"/>
    </xf>
    <xf numFmtId="0" fontId="5" fillId="0" borderId="0"/>
    <xf numFmtId="166"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433">
    <xf numFmtId="0" fontId="0" fillId="0" borderId="0" xfId="0"/>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Border="1" applyAlignment="1">
      <alignment vertical="center"/>
    </xf>
    <xf numFmtId="0" fontId="6" fillId="2" borderId="6" xfId="0" applyFont="1" applyFill="1" applyBorder="1" applyAlignment="1">
      <alignment vertical="center"/>
    </xf>
    <xf numFmtId="0" fontId="5" fillId="2" borderId="7" xfId="0" applyFont="1" applyFill="1" applyBorder="1" applyAlignment="1">
      <alignment vertical="center"/>
    </xf>
    <xf numFmtId="49" fontId="0" fillId="0" borderId="0" xfId="0" applyNumberFormat="1"/>
    <xf numFmtId="0" fontId="5" fillId="2" borderId="1"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0" xfId="1" applyFont="1" applyFill="1" applyAlignment="1">
      <alignment vertical="center"/>
    </xf>
    <xf numFmtId="0" fontId="5" fillId="2" borderId="4" xfId="1" applyFont="1" applyFill="1" applyBorder="1" applyAlignment="1">
      <alignment vertical="center"/>
    </xf>
    <xf numFmtId="0" fontId="5" fillId="2" borderId="0"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5" fillId="2" borderId="7" xfId="1" applyFont="1" applyFill="1" applyBorder="1" applyAlignment="1">
      <alignment vertical="center"/>
    </xf>
    <xf numFmtId="0" fontId="5" fillId="2" borderId="8" xfId="1" applyFont="1" applyFill="1" applyBorder="1" applyAlignment="1">
      <alignment vertical="center"/>
    </xf>
    <xf numFmtId="0" fontId="4" fillId="2" borderId="9" xfId="1" applyFont="1" applyFill="1" applyBorder="1" applyAlignment="1">
      <alignment vertical="center"/>
    </xf>
    <xf numFmtId="0" fontId="5" fillId="2" borderId="10" xfId="1" applyFont="1" applyFill="1" applyBorder="1" applyAlignment="1">
      <alignment vertical="center"/>
    </xf>
    <xf numFmtId="0" fontId="5" fillId="2" borderId="11" xfId="1" applyFont="1" applyFill="1" applyBorder="1" applyAlignment="1">
      <alignment vertical="center"/>
    </xf>
    <xf numFmtId="0" fontId="8" fillId="2" borderId="0" xfId="1" applyFont="1" applyFill="1" applyBorder="1" applyAlignment="1">
      <alignment vertical="center"/>
    </xf>
    <xf numFmtId="0" fontId="7" fillId="0" borderId="9" xfId="1" applyFont="1" applyBorder="1"/>
    <xf numFmtId="0" fontId="7" fillId="2" borderId="10" xfId="1" applyFont="1" applyFill="1" applyBorder="1" applyAlignment="1">
      <alignment vertical="center"/>
    </xf>
    <xf numFmtId="0" fontId="7" fillId="2" borderId="11" xfId="1" applyFont="1" applyFill="1" applyBorder="1" applyAlignment="1">
      <alignment vertical="center"/>
    </xf>
    <xf numFmtId="0" fontId="7" fillId="2" borderId="9" xfId="1" applyFont="1" applyFill="1" applyBorder="1" applyAlignment="1">
      <alignment vertical="center"/>
    </xf>
    <xf numFmtId="0" fontId="8" fillId="2" borderId="10" xfId="1" applyFont="1" applyFill="1" applyBorder="1" applyAlignment="1">
      <alignment vertical="center"/>
    </xf>
    <xf numFmtId="0" fontId="8" fillId="2" borderId="0" xfId="1" applyFont="1" applyFill="1" applyAlignment="1">
      <alignment vertical="center"/>
    </xf>
    <xf numFmtId="0" fontId="7" fillId="2" borderId="9" xfId="0" applyFont="1" applyFill="1" applyBorder="1" applyAlignment="1">
      <alignment vertical="center"/>
    </xf>
    <xf numFmtId="0" fontId="10" fillId="0" borderId="0" xfId="0" applyFont="1" applyAlignment="1">
      <alignment vertical="center"/>
    </xf>
    <xf numFmtId="0" fontId="5" fillId="0" borderId="15" xfId="0" applyFont="1" applyBorder="1"/>
    <xf numFmtId="0" fontId="0" fillId="0" borderId="0" xfId="0" applyBorder="1"/>
    <xf numFmtId="49" fontId="0" fillId="0" borderId="0" xfId="0" applyNumberFormat="1" applyBorder="1"/>
    <xf numFmtId="0" fontId="9" fillId="0" borderId="15" xfId="0" applyFont="1" applyBorder="1" applyAlignment="1">
      <alignment horizontal="center" vertical="center"/>
    </xf>
    <xf numFmtId="0" fontId="9" fillId="0" borderId="0" xfId="0" applyFont="1" applyBorder="1" applyAlignment="1">
      <alignment vertical="center"/>
    </xf>
    <xf numFmtId="49" fontId="9" fillId="0" borderId="0" xfId="0" applyNumberFormat="1" applyFont="1" applyBorder="1" applyAlignment="1">
      <alignment vertical="center"/>
    </xf>
    <xf numFmtId="0" fontId="10" fillId="0" borderId="0" xfId="0" applyFont="1" applyBorder="1" applyAlignment="1">
      <alignment vertical="center"/>
    </xf>
    <xf numFmtId="0" fontId="11" fillId="0" borderId="12" xfId="0" applyFont="1" applyBorder="1" applyAlignment="1">
      <alignment horizontal="center" vertical="center"/>
    </xf>
    <xf numFmtId="0" fontId="4" fillId="2" borderId="0" xfId="1" applyFont="1" applyFill="1" applyBorder="1" applyAlignment="1">
      <alignment horizontal="center" vertical="center"/>
    </xf>
    <xf numFmtId="0" fontId="0" fillId="0" borderId="0" xfId="0" applyFill="1" applyBorder="1" applyAlignment="1">
      <alignment horizontal="center" vertical="top" wrapText="1"/>
    </xf>
    <xf numFmtId="0" fontId="4" fillId="2" borderId="0" xfId="1" applyFont="1" applyFill="1" applyBorder="1" applyAlignment="1">
      <alignment horizontal="center" vertical="center"/>
    </xf>
    <xf numFmtId="49" fontId="5" fillId="2" borderId="0" xfId="0" applyNumberFormat="1" applyFont="1" applyFill="1" applyBorder="1" applyAlignment="1">
      <alignment vertical="center"/>
    </xf>
    <xf numFmtId="49" fontId="5" fillId="2" borderId="7" xfId="0" applyNumberFormat="1" applyFont="1" applyFill="1" applyBorder="1" applyAlignment="1">
      <alignment vertical="center"/>
    </xf>
    <xf numFmtId="49" fontId="10" fillId="0" borderId="0" xfId="0" applyNumberFormat="1" applyFont="1" applyBorder="1" applyAlignment="1">
      <alignment vertical="center"/>
    </xf>
    <xf numFmtId="49" fontId="5" fillId="2" borderId="5" xfId="0" applyNumberFormat="1" applyFont="1" applyFill="1" applyBorder="1" applyAlignment="1">
      <alignment vertical="center"/>
    </xf>
    <xf numFmtId="49" fontId="5" fillId="2" borderId="8" xfId="0" applyNumberFormat="1" applyFont="1" applyFill="1" applyBorder="1" applyAlignment="1">
      <alignment vertical="center"/>
    </xf>
    <xf numFmtId="49" fontId="0" fillId="0" borderId="16" xfId="0" applyNumberFormat="1" applyBorder="1"/>
    <xf numFmtId="49" fontId="10" fillId="0" borderId="16" xfId="0" applyNumberFormat="1" applyFont="1" applyBorder="1" applyAlignment="1">
      <alignment vertical="center"/>
    </xf>
    <xf numFmtId="0" fontId="13" fillId="0" borderId="0" xfId="0" applyFont="1" applyAlignment="1">
      <alignment vertical="center"/>
    </xf>
    <xf numFmtId="0" fontId="6" fillId="2" borderId="6" xfId="1" applyFont="1" applyFill="1" applyBorder="1" applyAlignment="1">
      <alignment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8" fillId="2" borderId="10" xfId="1" applyFont="1" applyFill="1" applyBorder="1" applyAlignment="1">
      <alignment horizontal="center"/>
    </xf>
    <xf numFmtId="0" fontId="8" fillId="2" borderId="0" xfId="1" applyFont="1" applyFill="1" applyBorder="1" applyAlignment="1">
      <alignment wrapText="1"/>
    </xf>
    <xf numFmtId="0" fontId="8" fillId="2" borderId="0" xfId="1" applyFont="1" applyFill="1" applyBorder="1" applyAlignment="1">
      <alignment horizontal="center" wrapText="1"/>
    </xf>
    <xf numFmtId="165" fontId="8" fillId="2" borderId="0" xfId="1" applyNumberFormat="1" applyFont="1" applyFill="1" applyBorder="1" applyAlignment="1">
      <alignment horizontal="center"/>
    </xf>
    <xf numFmtId="165" fontId="5" fillId="2" borderId="0" xfId="1" applyNumberFormat="1" applyFont="1" applyFill="1" applyBorder="1" applyAlignment="1">
      <alignment horizontal="center"/>
    </xf>
    <xf numFmtId="0" fontId="7" fillId="2" borderId="0" xfId="1" applyFont="1" applyFill="1" applyBorder="1" applyAlignment="1">
      <alignment horizontal="left" vertical="center"/>
    </xf>
    <xf numFmtId="0" fontId="7" fillId="2" borderId="10"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25" xfId="1" applyFont="1" applyFill="1" applyBorder="1" applyAlignment="1">
      <alignment horizontal="center" vertical="center"/>
    </xf>
    <xf numFmtId="0" fontId="15" fillId="2" borderId="0" xfId="1" applyFont="1" applyFill="1" applyBorder="1" applyAlignment="1">
      <alignment vertical="center"/>
    </xf>
    <xf numFmtId="0" fontId="17" fillId="2" borderId="0" xfId="1" applyFont="1" applyFill="1" applyAlignment="1">
      <alignment vertical="center"/>
    </xf>
    <xf numFmtId="0" fontId="17" fillId="2" borderId="7" xfId="1" applyFont="1" applyFill="1" applyBorder="1" applyAlignment="1">
      <alignment horizontal="left" vertical="center"/>
    </xf>
    <xf numFmtId="0" fontId="18" fillId="2" borderId="7" xfId="1" applyFont="1" applyFill="1" applyBorder="1" applyAlignment="1">
      <alignment horizontal="center" vertical="center"/>
    </xf>
    <xf numFmtId="0" fontId="15" fillId="2" borderId="25" xfId="1" applyFont="1" applyFill="1" applyBorder="1" applyAlignment="1">
      <alignment horizontal="center" vertical="center"/>
    </xf>
    <xf numFmtId="4" fontId="20" fillId="2" borderId="25" xfId="1" applyNumberFormat="1" applyFont="1" applyFill="1" applyBorder="1" applyAlignment="1">
      <alignment vertical="center" wrapText="1"/>
    </xf>
    <xf numFmtId="0" fontId="17" fillId="2" borderId="0" xfId="1" applyFont="1" applyFill="1" applyBorder="1" applyAlignment="1">
      <alignment horizontal="left" vertical="center"/>
    </xf>
    <xf numFmtId="4" fontId="20" fillId="2" borderId="0" xfId="1" applyNumberFormat="1" applyFont="1" applyFill="1" applyBorder="1" applyAlignment="1">
      <alignment vertical="center"/>
    </xf>
    <xf numFmtId="0" fontId="21" fillId="2" borderId="0" xfId="1" applyFont="1" applyFill="1" applyBorder="1" applyAlignment="1">
      <alignment vertical="center"/>
    </xf>
    <xf numFmtId="4" fontId="22" fillId="2" borderId="11" xfId="1" applyNumberFormat="1" applyFont="1" applyFill="1" applyBorder="1" applyAlignment="1">
      <alignment vertical="center" wrapText="1"/>
    </xf>
    <xf numFmtId="0" fontId="20" fillId="2" borderId="9" xfId="1" applyFont="1" applyFill="1" applyBorder="1" applyAlignment="1">
      <alignment vertical="center"/>
    </xf>
    <xf numFmtId="0" fontId="15" fillId="2" borderId="11" xfId="1" applyFont="1" applyFill="1" applyBorder="1" applyAlignment="1">
      <alignment vertical="center"/>
    </xf>
    <xf numFmtId="0" fontId="8" fillId="2" borderId="0" xfId="1" applyFont="1" applyFill="1" applyBorder="1" applyAlignment="1">
      <alignment horizontal="justify" vertical="center"/>
    </xf>
    <xf numFmtId="0" fontId="8" fillId="2" borderId="5" xfId="1" applyFont="1" applyFill="1" applyBorder="1" applyAlignment="1">
      <alignment horizontal="justify" vertical="center"/>
    </xf>
    <xf numFmtId="0" fontId="8" fillId="2" borderId="7" xfId="1" applyFont="1" applyFill="1" applyBorder="1" applyAlignment="1">
      <alignment horizontal="justify" vertical="center"/>
    </xf>
    <xf numFmtId="0" fontId="22" fillId="2" borderId="7" xfId="1" applyFont="1" applyFill="1" applyBorder="1" applyAlignment="1">
      <alignment horizontal="left" vertical="center"/>
    </xf>
    <xf numFmtId="0" fontId="8" fillId="2" borderId="7" xfId="1" applyFont="1" applyFill="1" applyBorder="1" applyAlignment="1">
      <alignment horizontal="justify" vertical="top"/>
    </xf>
    <xf numFmtId="0" fontId="22" fillId="2" borderId="8" xfId="1" applyFont="1" applyFill="1" applyBorder="1" applyAlignment="1">
      <alignment horizontal="right" vertical="center"/>
    </xf>
    <xf numFmtId="0" fontId="8" fillId="2" borderId="1"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8" fillId="2" borderId="4" xfId="1" applyFont="1" applyFill="1" applyBorder="1" applyAlignment="1">
      <alignment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8" fillId="2" borderId="8" xfId="1" applyFont="1" applyFill="1" applyBorder="1" applyAlignment="1">
      <alignment vertical="center"/>
    </xf>
    <xf numFmtId="0" fontId="8" fillId="2" borderId="11" xfId="1" applyFont="1" applyFill="1" applyBorder="1" applyAlignment="1">
      <alignment vertical="center"/>
    </xf>
    <xf numFmtId="0" fontId="8" fillId="2" borderId="0" xfId="1" applyFont="1" applyFill="1" applyAlignment="1">
      <alignment horizontal="center" vertical="center"/>
    </xf>
    <xf numFmtId="0" fontId="7" fillId="2" borderId="25" xfId="1" applyFont="1" applyFill="1" applyBorder="1" applyAlignment="1">
      <alignment horizontal="center" vertical="center"/>
    </xf>
    <xf numFmtId="0" fontId="8" fillId="2" borderId="0" xfId="1" applyFont="1" applyFill="1" applyBorder="1" applyAlignment="1">
      <alignment vertical="center" wrapText="1"/>
    </xf>
    <xf numFmtId="0" fontId="23" fillId="2" borderId="25" xfId="1" applyFont="1" applyFill="1" applyBorder="1" applyAlignment="1">
      <alignment vertical="center" wrapText="1"/>
    </xf>
    <xf numFmtId="0" fontId="8"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0" fontId="7" fillId="2" borderId="0" xfId="1" applyFont="1" applyFill="1" applyBorder="1" applyAlignment="1">
      <alignment vertical="center"/>
    </xf>
    <xf numFmtId="0" fontId="8" fillId="2" borderId="9" xfId="1" applyFont="1" applyFill="1" applyBorder="1" applyAlignment="1">
      <alignment vertical="center"/>
    </xf>
    <xf numFmtId="0" fontId="7" fillId="2" borderId="10" xfId="1" applyFont="1" applyFill="1" applyBorder="1" applyAlignment="1">
      <alignment horizontal="right" vertical="center"/>
    </xf>
    <xf numFmtId="0" fontId="8" fillId="2" borderId="0" xfId="1" applyFont="1" applyFill="1" applyAlignment="1">
      <alignment vertical="center" wrapText="1"/>
    </xf>
    <xf numFmtId="0" fontId="8" fillId="2" borderId="25" xfId="1" applyFont="1" applyFill="1" applyBorder="1" applyAlignment="1">
      <alignment horizontal="justify" vertical="center" wrapText="1"/>
    </xf>
    <xf numFmtId="0" fontId="8" fillId="2" borderId="25" xfId="1" applyFont="1" applyFill="1" applyBorder="1" applyAlignment="1">
      <alignment vertical="center" wrapText="1"/>
    </xf>
    <xf numFmtId="0" fontId="7" fillId="2" borderId="0" xfId="1" applyFont="1" applyFill="1" applyBorder="1" applyAlignment="1">
      <alignment horizontal="center" vertical="justify" wrapText="1"/>
    </xf>
    <xf numFmtId="0" fontId="8" fillId="2" borderId="0" xfId="1" applyFont="1" applyFill="1" applyBorder="1" applyAlignment="1">
      <alignment horizontal="justify" vertical="center" wrapText="1"/>
    </xf>
    <xf numFmtId="0" fontId="23" fillId="2" borderId="26" xfId="1" applyFont="1" applyFill="1" applyBorder="1" applyAlignment="1">
      <alignment vertical="top" wrapText="1"/>
    </xf>
    <xf numFmtId="0" fontId="2" fillId="0" borderId="28" xfId="4" applyBorder="1"/>
    <xf numFmtId="0" fontId="2" fillId="0" borderId="29" xfId="4" applyBorder="1"/>
    <xf numFmtId="0" fontId="2" fillId="0" borderId="0" xfId="4"/>
    <xf numFmtId="0" fontId="2" fillId="0" borderId="30" xfId="4" applyBorder="1"/>
    <xf numFmtId="0" fontId="2" fillId="0" borderId="0" xfId="4" applyBorder="1"/>
    <xf numFmtId="0" fontId="2" fillId="0" borderId="32" xfId="4" applyBorder="1"/>
    <xf numFmtId="0" fontId="2" fillId="0" borderId="33" xfId="4" applyBorder="1"/>
    <xf numFmtId="0" fontId="24" fillId="0" borderId="0" xfId="4" applyFont="1" applyAlignment="1">
      <alignment horizontal="justify" vertical="center"/>
    </xf>
    <xf numFmtId="0" fontId="25" fillId="0" borderId="0" xfId="4" applyFont="1" applyAlignment="1">
      <alignment horizontal="justify" vertical="center"/>
    </xf>
    <xf numFmtId="0" fontId="2" fillId="0" borderId="0" xfId="4" applyAlignment="1">
      <alignment vertical="center"/>
    </xf>
    <xf numFmtId="0" fontId="13" fillId="0" borderId="35" xfId="0" applyFont="1" applyBorder="1" applyAlignment="1">
      <alignment vertical="center"/>
    </xf>
    <xf numFmtId="0" fontId="4" fillId="2" borderId="0"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0" xfId="1" applyFont="1" applyFill="1" applyBorder="1" applyAlignment="1">
      <alignment horizontal="left" vertical="top"/>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7" fillId="2" borderId="0" xfId="1" applyFont="1" applyFill="1" applyBorder="1" applyAlignment="1">
      <alignment horizontal="left" vertical="top"/>
    </xf>
    <xf numFmtId="0" fontId="8" fillId="2" borderId="0" xfId="1" applyFont="1" applyFill="1" applyBorder="1" applyAlignment="1">
      <alignment horizontal="center" vertical="center" wrapText="1"/>
    </xf>
    <xf numFmtId="0" fontId="26" fillId="4" borderId="36" xfId="1" applyFont="1" applyFill="1" applyBorder="1" applyAlignment="1">
      <alignment horizontal="center" wrapText="1" readingOrder="1"/>
    </xf>
    <xf numFmtId="0" fontId="27" fillId="5" borderId="36" xfId="1" applyFont="1" applyFill="1" applyBorder="1" applyAlignment="1">
      <alignment horizontal="left" vertical="top" wrapText="1" readingOrder="1"/>
    </xf>
    <xf numFmtId="0" fontId="28" fillId="5" borderId="36" xfId="1" applyFont="1" applyFill="1" applyBorder="1" applyAlignment="1">
      <alignment vertical="top" wrapText="1"/>
    </xf>
    <xf numFmtId="0" fontId="28" fillId="5" borderId="36" xfId="1" applyFont="1" applyFill="1" applyBorder="1" applyAlignment="1">
      <alignment horizontal="center" vertical="top" wrapText="1"/>
    </xf>
    <xf numFmtId="0" fontId="29" fillId="6" borderId="36" xfId="1" applyFont="1" applyFill="1" applyBorder="1" applyAlignment="1">
      <alignment horizontal="left" vertical="top" wrapText="1" readingOrder="1"/>
    </xf>
    <xf numFmtId="0" fontId="27" fillId="6" borderId="36" xfId="1" applyFont="1" applyFill="1" applyBorder="1" applyAlignment="1">
      <alignment horizontal="left" vertical="top" wrapText="1" readingOrder="1"/>
    </xf>
    <xf numFmtId="0" fontId="13" fillId="0" borderId="0" xfId="1" applyFont="1" applyAlignment="1">
      <alignment vertical="center"/>
    </xf>
    <xf numFmtId="0" fontId="8" fillId="2" borderId="10" xfId="1" applyFont="1" applyFill="1" applyBorder="1" applyAlignment="1">
      <alignment vertical="center" wrapText="1"/>
    </xf>
    <xf numFmtId="0" fontId="8" fillId="2" borderId="11" xfId="1" applyFont="1" applyFill="1" applyBorder="1" applyAlignment="1">
      <alignment vertical="center" wrapText="1"/>
    </xf>
    <xf numFmtId="0" fontId="7" fillId="2" borderId="9" xfId="1" applyFont="1" applyFill="1" applyBorder="1" applyAlignment="1">
      <alignment vertical="top"/>
    </xf>
    <xf numFmtId="0" fontId="7" fillId="2" borderId="10" xfId="1" applyFont="1" applyFill="1" applyBorder="1" applyAlignment="1">
      <alignment vertical="top"/>
    </xf>
    <xf numFmtId="0" fontId="14" fillId="2" borderId="7" xfId="1" applyFont="1" applyFill="1" applyBorder="1" applyAlignment="1">
      <alignment horizontal="center" vertical="center"/>
    </xf>
    <xf numFmtId="0" fontId="16" fillId="2" borderId="25" xfId="1" applyFont="1" applyFill="1" applyBorder="1" applyAlignment="1">
      <alignment vertical="center"/>
    </xf>
    <xf numFmtId="0" fontId="15" fillId="2" borderId="25" xfId="1" applyFont="1" applyFill="1" applyBorder="1" applyAlignment="1">
      <alignment vertical="center"/>
    </xf>
    <xf numFmtId="0" fontId="19" fillId="2" borderId="25" xfId="1" applyFont="1" applyFill="1" applyBorder="1" applyAlignment="1">
      <alignment vertical="center" wrapText="1"/>
    </xf>
    <xf numFmtId="4" fontId="22" fillId="2" borderId="4" xfId="1" applyNumberFormat="1" applyFont="1" applyFill="1" applyBorder="1" applyAlignment="1">
      <alignment vertical="center" wrapText="1"/>
    </xf>
    <xf numFmtId="4" fontId="22" fillId="2" borderId="5" xfId="1" applyNumberFormat="1" applyFont="1" applyFill="1" applyBorder="1" applyAlignment="1">
      <alignment vertical="center" wrapText="1"/>
    </xf>
    <xf numFmtId="0" fontId="7" fillId="2" borderId="1"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17" fillId="0" borderId="0" xfId="4" applyFont="1" applyAlignment="1">
      <alignment horizontal="justify" vertical="center"/>
    </xf>
    <xf numFmtId="0" fontId="9" fillId="0" borderId="30" xfId="0" applyFont="1" applyBorder="1" applyAlignment="1">
      <alignment horizontal="center" vertical="center"/>
    </xf>
    <xf numFmtId="49" fontId="10" fillId="0" borderId="31" xfId="0" applyNumberFormat="1" applyFont="1" applyBorder="1" applyAlignment="1">
      <alignment vertical="center"/>
    </xf>
    <xf numFmtId="0" fontId="0" fillId="0" borderId="30" xfId="0" applyBorder="1"/>
    <xf numFmtId="49" fontId="0" fillId="0" borderId="31" xfId="0" applyNumberFormat="1" applyBorder="1"/>
    <xf numFmtId="0" fontId="9" fillId="0" borderId="32" xfId="0" applyFont="1" applyBorder="1" applyAlignment="1">
      <alignment horizontal="center" vertical="center"/>
    </xf>
    <xf numFmtId="0" fontId="9" fillId="0" borderId="33" xfId="0" applyFont="1" applyBorder="1" applyAlignment="1">
      <alignment vertical="center"/>
    </xf>
    <xf numFmtId="49" fontId="9" fillId="0" borderId="33" xfId="0" applyNumberFormat="1" applyFont="1" applyBorder="1" applyAlignment="1">
      <alignment vertical="center"/>
    </xf>
    <xf numFmtId="0" fontId="10" fillId="0" borderId="33" xfId="0" applyFont="1" applyBorder="1" applyAlignment="1">
      <alignment vertical="center"/>
    </xf>
    <xf numFmtId="49" fontId="10" fillId="0" borderId="33" xfId="0" applyNumberFormat="1" applyFont="1" applyBorder="1" applyAlignment="1">
      <alignment vertical="center"/>
    </xf>
    <xf numFmtId="49" fontId="10" fillId="0" borderId="34" xfId="0" applyNumberFormat="1" applyFont="1" applyBorder="1" applyAlignment="1">
      <alignment vertical="center"/>
    </xf>
    <xf numFmtId="0" fontId="8" fillId="2" borderId="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30" fillId="0" borderId="36" xfId="1" applyFont="1" applyFill="1" applyBorder="1" applyAlignment="1">
      <alignment horizontal="left" vertical="top" wrapText="1" readingOrder="1"/>
    </xf>
    <xf numFmtId="0" fontId="30" fillId="6" borderId="36" xfId="1" applyFont="1" applyFill="1" applyBorder="1" applyAlignment="1">
      <alignment horizontal="left" vertical="top" wrapText="1" readingOrder="1"/>
    </xf>
    <xf numFmtId="0" fontId="31" fillId="0" borderId="36" xfId="1" applyFont="1" applyFill="1" applyBorder="1" applyAlignment="1">
      <alignment vertical="top" wrapText="1"/>
    </xf>
    <xf numFmtId="0" fontId="33" fillId="6" borderId="36" xfId="1" applyFont="1" applyFill="1" applyBorder="1" applyAlignment="1">
      <alignment horizontal="center" vertical="top" wrapText="1" readingOrder="1"/>
    </xf>
    <xf numFmtId="0" fontId="31" fillId="5" borderId="36" xfId="1" applyFont="1" applyFill="1" applyBorder="1" applyAlignment="1">
      <alignment horizontal="center" vertical="center" wrapText="1"/>
    </xf>
    <xf numFmtId="0" fontId="32" fillId="6" borderId="36" xfId="1" applyFont="1" applyFill="1" applyBorder="1" applyAlignment="1">
      <alignment horizontal="center" vertical="center" wrapText="1" readingOrder="1"/>
    </xf>
    <xf numFmtId="0" fontId="7" fillId="2" borderId="0"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7" fillId="2" borderId="0" xfId="1" applyFont="1" applyFill="1" applyBorder="1" applyAlignment="1">
      <alignment horizontal="left" vertical="center"/>
    </xf>
    <xf numFmtId="0" fontId="5" fillId="2" borderId="0" xfId="1" applyFont="1" applyFill="1" applyAlignment="1">
      <alignment horizontal="center" vertical="center"/>
    </xf>
    <xf numFmtId="0" fontId="35" fillId="0" borderId="0" xfId="26" applyFont="1" applyAlignment="1">
      <alignment horizontal="center" readingOrder="1"/>
    </xf>
    <xf numFmtId="0" fontId="13" fillId="0" borderId="0" xfId="26" applyFont="1" applyAlignment="1">
      <alignment vertical="center"/>
    </xf>
    <xf numFmtId="0" fontId="13" fillId="2" borderId="0" xfId="1" applyFont="1" applyFill="1" applyBorder="1" applyAlignment="1">
      <alignment vertical="center"/>
    </xf>
    <xf numFmtId="0" fontId="13" fillId="2" borderId="0" xfId="1" applyFont="1" applyFill="1" applyAlignment="1">
      <alignment vertical="center"/>
    </xf>
    <xf numFmtId="3" fontId="8" fillId="2" borderId="25" xfId="1" applyNumberFormat="1" applyFont="1" applyFill="1" applyBorder="1" applyAlignment="1">
      <alignment vertical="center" wrapText="1"/>
    </xf>
    <xf numFmtId="3" fontId="8" fillId="2" borderId="25" xfId="1" applyNumberFormat="1" applyFont="1" applyFill="1" applyBorder="1" applyAlignment="1">
      <alignment horizontal="right" vertical="center" wrapText="1"/>
    </xf>
    <xf numFmtId="0" fontId="8" fillId="2" borderId="25" xfId="1" applyFont="1" applyFill="1" applyBorder="1" applyAlignment="1">
      <alignment horizontal="right" vertical="center" wrapText="1"/>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25" xfId="1" applyFont="1" applyFill="1" applyBorder="1" applyAlignment="1">
      <alignment horizontal="center" vertical="center"/>
    </xf>
    <xf numFmtId="0" fontId="8" fillId="2" borderId="0" xfId="1" applyFont="1" applyFill="1" applyBorder="1" applyAlignment="1">
      <alignment vertical="center" wrapText="1"/>
    </xf>
    <xf numFmtId="0" fontId="8" fillId="2" borderId="1"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23" fillId="0" borderId="26" xfId="1" applyFont="1" applyFill="1" applyBorder="1" applyAlignment="1">
      <alignment vertical="top" wrapText="1"/>
    </xf>
    <xf numFmtId="0" fontId="8" fillId="0" borderId="25" xfId="1" applyFont="1" applyFill="1" applyBorder="1" applyAlignment="1">
      <alignment horizontal="justify" vertical="center" wrapText="1"/>
    </xf>
    <xf numFmtId="0" fontId="8" fillId="0" borderId="25" xfId="1" applyFont="1" applyFill="1" applyBorder="1" applyAlignment="1">
      <alignment horizontal="right" vertical="center" wrapText="1"/>
    </xf>
    <xf numFmtId="0" fontId="8" fillId="0" borderId="25" xfId="1" applyFont="1" applyFill="1" applyBorder="1" applyAlignment="1">
      <alignment vertical="center" wrapText="1"/>
    </xf>
    <xf numFmtId="0" fontId="4" fillId="2" borderId="0" xfId="1" applyFont="1" applyFill="1" applyBorder="1" applyAlignment="1">
      <alignment horizontal="center" vertical="center"/>
    </xf>
    <xf numFmtId="0" fontId="8" fillId="2" borderId="0" xfId="1" applyFont="1" applyFill="1" applyBorder="1" applyAlignment="1">
      <alignment vertical="center" wrapText="1"/>
    </xf>
    <xf numFmtId="0" fontId="31" fillId="0" borderId="37" xfId="1" applyFont="1" applyFill="1" applyBorder="1" applyAlignment="1">
      <alignment horizontal="center" vertical="center" wrapText="1"/>
    </xf>
    <xf numFmtId="0" fontId="8" fillId="0" borderId="25"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horizontal="center" vertical="center"/>
    </xf>
    <xf numFmtId="3" fontId="8" fillId="0" borderId="25" xfId="1" applyNumberFormat="1" applyFont="1" applyFill="1" applyBorder="1" applyAlignment="1">
      <alignment horizontal="right" vertical="center" wrapText="1"/>
    </xf>
    <xf numFmtId="0" fontId="30" fillId="0" borderId="36" xfId="1" applyFont="1" applyFill="1" applyBorder="1" applyAlignment="1">
      <alignment horizontal="left" vertical="center" wrapText="1" readingOrder="1"/>
    </xf>
    <xf numFmtId="0" fontId="30" fillId="6" borderId="36" xfId="1" applyFont="1" applyFill="1" applyBorder="1" applyAlignment="1">
      <alignment horizontal="left" vertical="center" wrapText="1" readingOrder="1"/>
    </xf>
    <xf numFmtId="0" fontId="31" fillId="0" borderId="36" xfId="1" applyFont="1" applyFill="1" applyBorder="1" applyAlignment="1">
      <alignment vertical="center" wrapText="1"/>
    </xf>
    <xf numFmtId="0" fontId="31" fillId="0" borderId="36" xfId="1" applyFont="1" applyFill="1" applyBorder="1" applyAlignment="1">
      <alignment horizontal="center" vertical="center" wrapText="1"/>
    </xf>
    <xf numFmtId="0" fontId="31" fillId="0" borderId="36" xfId="0" applyFont="1" applyBorder="1" applyAlignment="1">
      <alignment vertical="center" wrapText="1"/>
    </xf>
    <xf numFmtId="0" fontId="31" fillId="0" borderId="36" xfId="0" applyFont="1" applyBorder="1" applyAlignment="1">
      <alignment horizontal="center" vertical="center" wrapText="1"/>
    </xf>
    <xf numFmtId="0" fontId="0" fillId="0" borderId="36" xfId="0" applyBorder="1" applyAlignment="1">
      <alignment horizontal="center" vertical="center" wrapText="1"/>
    </xf>
    <xf numFmtId="0" fontId="37" fillId="3" borderId="23" xfId="0" applyFont="1" applyFill="1" applyBorder="1" applyAlignment="1">
      <alignment vertical="top" wrapText="1"/>
    </xf>
    <xf numFmtId="0" fontId="7" fillId="0" borderId="23"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8" fillId="0" borderId="23" xfId="0" applyFont="1" applyFill="1" applyBorder="1" applyAlignment="1">
      <alignment vertical="center" wrapText="1"/>
    </xf>
    <xf numFmtId="0" fontId="34" fillId="0" borderId="23" xfId="5" applyFont="1" applyFill="1" applyBorder="1" applyAlignment="1" applyProtection="1">
      <alignment vertical="center" wrapText="1"/>
    </xf>
    <xf numFmtId="3" fontId="8" fillId="2" borderId="25" xfId="1" applyNumberFormat="1" applyFont="1" applyFill="1" applyBorder="1" applyAlignment="1">
      <alignment horizontal="center" vertical="center" wrapText="1"/>
    </xf>
    <xf numFmtId="4" fontId="19" fillId="2" borderId="9" xfId="1" applyNumberFormat="1" applyFont="1" applyFill="1" applyBorder="1" applyAlignment="1">
      <alignment vertical="center" wrapText="1"/>
    </xf>
    <xf numFmtId="4" fontId="19" fillId="2" borderId="0" xfId="1" applyNumberFormat="1" applyFont="1" applyFill="1" applyBorder="1" applyAlignment="1">
      <alignment vertical="center"/>
    </xf>
    <xf numFmtId="0" fontId="7" fillId="2" borderId="1" xfId="1" applyFont="1" applyFill="1" applyBorder="1" applyAlignment="1">
      <alignment vertical="center"/>
    </xf>
    <xf numFmtId="0" fontId="7" fillId="2" borderId="6" xfId="1" applyFont="1" applyFill="1" applyBorder="1" applyAlignment="1">
      <alignment vertical="center"/>
    </xf>
    <xf numFmtId="0" fontId="7" fillId="2" borderId="3" xfId="1" applyFont="1" applyFill="1" applyBorder="1" applyAlignment="1">
      <alignment vertical="center"/>
    </xf>
    <xf numFmtId="0" fontId="7" fillId="2" borderId="8" xfId="1" applyFont="1" applyFill="1" applyBorder="1" applyAlignment="1">
      <alignment vertical="center"/>
    </xf>
    <xf numFmtId="3" fontId="8" fillId="0" borderId="25" xfId="1" applyNumberFormat="1" applyFont="1" applyFill="1" applyBorder="1" applyAlignment="1">
      <alignment vertical="center" wrapText="1"/>
    </xf>
    <xf numFmtId="3" fontId="8" fillId="2" borderId="0" xfId="1" applyNumberFormat="1" applyFont="1" applyFill="1" applyAlignment="1">
      <alignment vertical="center" wrapText="1"/>
    </xf>
    <xf numFmtId="1" fontId="8" fillId="2" borderId="25" xfId="1" applyNumberFormat="1" applyFont="1" applyFill="1" applyBorder="1" applyAlignment="1">
      <alignment horizontal="center" vertical="center"/>
    </xf>
    <xf numFmtId="1" fontId="8" fillId="2" borderId="0" xfId="1" applyNumberFormat="1" applyFont="1" applyFill="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7" fillId="2" borderId="10" xfId="1" applyFont="1" applyFill="1" applyBorder="1" applyAlignment="1">
      <alignment horizontal="left" vertical="center"/>
    </xf>
    <xf numFmtId="0" fontId="4" fillId="2" borderId="10" xfId="1" applyFont="1" applyFill="1" applyBorder="1" applyAlignment="1">
      <alignment vertical="center"/>
    </xf>
    <xf numFmtId="0" fontId="40" fillId="7" borderId="43" xfId="0" applyFont="1" applyFill="1" applyBorder="1" applyAlignment="1">
      <alignment vertical="center"/>
    </xf>
    <xf numFmtId="0" fontId="39" fillId="0" borderId="44" xfId="0" applyFont="1" applyBorder="1"/>
    <xf numFmtId="0" fontId="40" fillId="7" borderId="45" xfId="0" applyFont="1" applyFill="1" applyBorder="1" applyAlignment="1">
      <alignment vertical="center"/>
    </xf>
    <xf numFmtId="0" fontId="40" fillId="7" borderId="46" xfId="0" applyFont="1" applyFill="1" applyBorder="1" applyAlignment="1">
      <alignment vertical="center"/>
    </xf>
    <xf numFmtId="0" fontId="39" fillId="7" borderId="44" xfId="0" applyFont="1" applyFill="1" applyBorder="1" applyAlignment="1">
      <alignment vertical="center"/>
    </xf>
    <xf numFmtId="0" fontId="40" fillId="7" borderId="0" xfId="0" applyFont="1" applyFill="1" applyAlignment="1">
      <alignment vertical="center"/>
    </xf>
    <xf numFmtId="0" fontId="7" fillId="2" borderId="7" xfId="1" applyFont="1" applyFill="1" applyBorder="1" applyAlignment="1">
      <alignment vertical="center"/>
    </xf>
    <xf numFmtId="0" fontId="39" fillId="0" borderId="41" xfId="0" applyFont="1" applyBorder="1"/>
    <xf numFmtId="0" fontId="40" fillId="7" borderId="42" xfId="0" applyFont="1" applyFill="1" applyBorder="1" applyAlignment="1">
      <alignment vertical="center"/>
    </xf>
    <xf numFmtId="0" fontId="7" fillId="2" borderId="47" xfId="1" applyFont="1" applyFill="1" applyBorder="1" applyAlignment="1">
      <alignment vertical="center"/>
    </xf>
    <xf numFmtId="0" fontId="7" fillId="2" borderId="43" xfId="1" applyFont="1" applyFill="1" applyBorder="1" applyAlignment="1">
      <alignment horizontal="left" vertical="center"/>
    </xf>
    <xf numFmtId="0" fontId="7" fillId="2" borderId="48" xfId="1" applyFont="1" applyFill="1" applyBorder="1" applyAlignment="1">
      <alignment horizontal="left" vertical="center"/>
    </xf>
    <xf numFmtId="0" fontId="39" fillId="7" borderId="46" xfId="0" applyFont="1" applyFill="1" applyBorder="1" applyAlignment="1">
      <alignment vertical="center"/>
    </xf>
    <xf numFmtId="0" fontId="39" fillId="7" borderId="45" xfId="0" applyFont="1" applyFill="1" applyBorder="1" applyAlignment="1">
      <alignment vertical="center"/>
    </xf>
    <xf numFmtId="0" fontId="4" fillId="7" borderId="43" xfId="0" applyFont="1" applyFill="1" applyBorder="1" applyAlignment="1">
      <alignment vertical="center"/>
    </xf>
    <xf numFmtId="0" fontId="4" fillId="7" borderId="46" xfId="0" applyFont="1" applyFill="1" applyBorder="1" applyAlignment="1">
      <alignment vertical="center"/>
    </xf>
    <xf numFmtId="2" fontId="8" fillId="0" borderId="25" xfId="1" applyNumberFormat="1" applyFont="1" applyFill="1" applyBorder="1" applyAlignment="1">
      <alignment vertical="center" wrapText="1"/>
    </xf>
    <xf numFmtId="2" fontId="5" fillId="2" borderId="0" xfId="1" applyNumberFormat="1" applyFont="1" applyFill="1" applyAlignment="1">
      <alignment vertical="center"/>
    </xf>
    <xf numFmtId="0" fontId="8" fillId="0" borderId="0" xfId="1" applyFont="1" applyFill="1" applyAlignment="1">
      <alignment vertical="center" wrapText="1"/>
    </xf>
    <xf numFmtId="0" fontId="8" fillId="0" borderId="24" xfId="0" applyFont="1" applyFill="1" applyBorder="1" applyAlignment="1">
      <alignment vertical="center" wrapText="1"/>
    </xf>
    <xf numFmtId="0" fontId="37" fillId="3" borderId="24"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0" fillId="0" borderId="51" xfId="0" applyFill="1" applyBorder="1" applyAlignment="1">
      <alignment horizontal="center" vertical="top" wrapText="1"/>
    </xf>
    <xf numFmtId="4" fontId="8" fillId="2" borderId="25" xfId="1" applyNumberFormat="1" applyFont="1" applyFill="1" applyBorder="1" applyAlignment="1">
      <alignment horizontal="center" vertical="center" wrapText="1"/>
    </xf>
    <xf numFmtId="4" fontId="8" fillId="2" borderId="25" xfId="1" applyNumberFormat="1" applyFont="1" applyFill="1" applyBorder="1" applyAlignment="1">
      <alignment horizontal="center" vertical="center"/>
    </xf>
    <xf numFmtId="0" fontId="41" fillId="0" borderId="0" xfId="0" applyFont="1" applyAlignment="1">
      <alignment horizontal="center" readingOrder="1"/>
    </xf>
    <xf numFmtId="3" fontId="8" fillId="2" borderId="25" xfId="1" applyNumberFormat="1" applyFont="1" applyFill="1" applyBorder="1" applyAlignment="1">
      <alignment horizontal="center" vertical="center"/>
    </xf>
    <xf numFmtId="0" fontId="42" fillId="0" borderId="0" xfId="0" applyFont="1" applyAlignment="1">
      <alignment horizontal="center"/>
    </xf>
    <xf numFmtId="1" fontId="8" fillId="0" borderId="25" xfId="1" applyNumberFormat="1" applyFont="1" applyFill="1" applyBorder="1" applyAlignment="1">
      <alignment vertical="center" wrapText="1"/>
    </xf>
    <xf numFmtId="4" fontId="19" fillId="2" borderId="25" xfId="1" applyNumberFormat="1" applyFont="1" applyFill="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xf>
    <xf numFmtId="0" fontId="5" fillId="2" borderId="12" xfId="1" applyFont="1" applyFill="1" applyBorder="1" applyAlignment="1">
      <alignment horizontal="justify" vertical="center" wrapText="1"/>
    </xf>
    <xf numFmtId="0" fontId="0" fillId="0" borderId="13" xfId="0" applyBorder="1" applyAlignment="1">
      <alignment horizontal="justify"/>
    </xf>
    <xf numFmtId="0" fontId="0" fillId="0" borderId="14" xfId="0" applyBorder="1" applyAlignment="1">
      <alignment horizontal="justify"/>
    </xf>
    <xf numFmtId="0" fontId="0" fillId="0" borderId="15" xfId="0" applyBorder="1" applyAlignment="1">
      <alignment horizontal="justify"/>
    </xf>
    <xf numFmtId="0" fontId="0" fillId="0" borderId="0" xfId="0" applyAlignment="1">
      <alignment horizontal="justify"/>
    </xf>
    <xf numFmtId="0" fontId="0" fillId="0" borderId="16" xfId="0" applyBorder="1" applyAlignment="1">
      <alignment horizontal="justify"/>
    </xf>
    <xf numFmtId="0" fontId="0" fillId="0" borderId="17" xfId="0" applyBorder="1" applyAlignment="1">
      <alignment horizontal="justify"/>
    </xf>
    <xf numFmtId="0" fontId="0" fillId="0" borderId="18" xfId="0" applyBorder="1" applyAlignment="1">
      <alignment horizontal="justify"/>
    </xf>
    <xf numFmtId="0" fontId="0" fillId="0" borderId="19" xfId="0" applyBorder="1" applyAlignment="1">
      <alignment horizontal="justify"/>
    </xf>
    <xf numFmtId="0" fontId="17" fillId="2" borderId="12" xfId="1" applyFont="1" applyFill="1" applyBorder="1" applyAlignment="1">
      <alignment horizontal="justify" vertical="center" wrapText="1"/>
    </xf>
    <xf numFmtId="0" fontId="17" fillId="2" borderId="13" xfId="1" applyFont="1" applyFill="1" applyBorder="1" applyAlignment="1">
      <alignment horizontal="justify" vertical="center" wrapText="1"/>
    </xf>
    <xf numFmtId="0" fontId="17" fillId="2" borderId="14" xfId="1" applyFont="1" applyFill="1" applyBorder="1" applyAlignment="1">
      <alignment horizontal="justify" vertical="center" wrapText="1"/>
    </xf>
    <xf numFmtId="0" fontId="17" fillId="2" borderId="15" xfId="1" applyFont="1" applyFill="1" applyBorder="1" applyAlignment="1">
      <alignment horizontal="justify" vertical="center" wrapText="1"/>
    </xf>
    <xf numFmtId="0" fontId="17" fillId="2" borderId="0" xfId="1" applyFont="1" applyFill="1" applyBorder="1" applyAlignment="1">
      <alignment horizontal="justify" vertical="center" wrapText="1"/>
    </xf>
    <xf numFmtId="0" fontId="17" fillId="2" borderId="16" xfId="1" applyFont="1" applyFill="1" applyBorder="1" applyAlignment="1">
      <alignment horizontal="justify" vertical="center" wrapText="1"/>
    </xf>
    <xf numFmtId="0" fontId="17" fillId="2" borderId="17" xfId="1" applyFont="1" applyFill="1" applyBorder="1" applyAlignment="1">
      <alignment horizontal="justify" vertical="center" wrapText="1"/>
    </xf>
    <xf numFmtId="0" fontId="17" fillId="2" borderId="18" xfId="1" applyFont="1" applyFill="1" applyBorder="1" applyAlignment="1">
      <alignment horizontal="justify" vertical="center" wrapText="1"/>
    </xf>
    <xf numFmtId="0" fontId="17" fillId="2" borderId="19" xfId="1" applyFont="1" applyFill="1" applyBorder="1" applyAlignment="1">
      <alignment horizontal="justify" vertical="center" wrapText="1"/>
    </xf>
    <xf numFmtId="0" fontId="4" fillId="2" borderId="0" xfId="1" applyFont="1" applyFill="1" applyBorder="1" applyAlignment="1">
      <alignment horizontal="center" vertical="center"/>
    </xf>
    <xf numFmtId="0" fontId="7" fillId="0" borderId="9" xfId="1" applyFont="1" applyBorder="1" applyAlignment="1">
      <alignment horizontal="left"/>
    </xf>
    <xf numFmtId="0" fontId="7" fillId="0" borderId="10" xfId="1" applyFont="1" applyBorder="1" applyAlignment="1">
      <alignment horizontal="left"/>
    </xf>
    <xf numFmtId="0" fontId="7" fillId="0" borderId="11" xfId="1" applyFont="1" applyBorder="1" applyAlignment="1">
      <alignment horizontal="left"/>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4" fillId="2" borderId="9" xfId="1"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5" fillId="2" borderId="2"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27" fillId="6" borderId="38" xfId="1" applyFont="1" applyFill="1" applyBorder="1" applyAlignment="1">
      <alignment horizontal="center" wrapText="1" readingOrder="1"/>
    </xf>
    <xf numFmtId="0" fontId="0" fillId="0" borderId="39" xfId="0" applyBorder="1" applyAlignment="1">
      <alignment horizontal="center" wrapText="1" readingOrder="1"/>
    </xf>
    <xf numFmtId="0" fontId="0" fillId="0" borderId="40" xfId="0" applyBorder="1" applyAlignment="1">
      <alignment horizontal="center" wrapText="1" readingOrder="1"/>
    </xf>
    <xf numFmtId="0" fontId="39" fillId="0" borderId="41" xfId="0" applyFont="1" applyBorder="1" applyAlignment="1">
      <alignment horizontal="left"/>
    </xf>
    <xf numFmtId="0" fontId="39" fillId="0" borderId="43" xfId="0" applyFont="1" applyBorder="1" applyAlignment="1">
      <alignment horizontal="left"/>
    </xf>
    <xf numFmtId="0" fontId="39" fillId="0" borderId="42" xfId="0" applyFont="1" applyBorder="1" applyAlignment="1">
      <alignment horizontal="left"/>
    </xf>
    <xf numFmtId="0" fontId="39" fillId="7" borderId="41" xfId="0" applyFont="1" applyFill="1" applyBorder="1" applyAlignment="1">
      <alignment horizontal="left" vertical="center"/>
    </xf>
    <xf numFmtId="0" fontId="39" fillId="7" borderId="43" xfId="0" applyFont="1" applyFill="1" applyBorder="1" applyAlignment="1">
      <alignment horizontal="left" vertical="center"/>
    </xf>
    <xf numFmtId="0" fontId="39" fillId="7" borderId="42" xfId="0" applyFont="1" applyFill="1" applyBorder="1" applyAlignment="1">
      <alignment horizontal="left" vertical="center"/>
    </xf>
    <xf numFmtId="0" fontId="4" fillId="7" borderId="52"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37" fillId="3" borderId="24" xfId="0" applyFont="1" applyFill="1" applyBorder="1" applyAlignment="1">
      <alignment horizontal="center" vertical="center" wrapText="1"/>
    </xf>
    <xf numFmtId="0" fontId="37" fillId="3" borderId="54" xfId="0"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NumberFormat="1" applyFont="1" applyFill="1" applyBorder="1" applyAlignment="1">
      <alignment horizontal="center" vertical="center" wrapText="1"/>
    </xf>
    <xf numFmtId="0" fontId="7" fillId="0" borderId="25" xfId="1" applyNumberFormat="1" applyFont="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8" fillId="0" borderId="9" xfId="1" applyFont="1" applyFill="1" applyBorder="1" applyAlignment="1">
      <alignment vertical="center" wrapText="1"/>
    </xf>
    <xf numFmtId="0" fontId="0" fillId="0" borderId="10" xfId="0" applyFill="1" applyBorder="1" applyAlignment="1">
      <alignment vertical="center" wrapText="1"/>
    </xf>
    <xf numFmtId="0" fontId="0" fillId="0" borderId="11" xfId="0" applyFill="1" applyBorder="1" applyAlignment="1">
      <alignment vertical="center" wrapText="1"/>
    </xf>
    <xf numFmtId="0" fontId="31" fillId="0" borderId="9" xfId="1" applyFont="1" applyFill="1" applyBorder="1" applyAlignment="1">
      <alignment horizontal="left" vertical="justify" wrapText="1"/>
    </xf>
    <xf numFmtId="0" fontId="31" fillId="0" borderId="11" xfId="1" applyFont="1" applyFill="1" applyBorder="1" applyAlignment="1">
      <alignment horizontal="left" vertical="justify" wrapText="1"/>
    </xf>
    <xf numFmtId="0" fontId="31" fillId="0" borderId="9" xfId="1" applyFont="1" applyFill="1" applyBorder="1" applyAlignment="1">
      <alignment horizontal="left" vertical="center" wrapText="1"/>
    </xf>
    <xf numFmtId="0" fontId="31" fillId="0" borderId="11" xfId="1" applyFont="1" applyFill="1" applyBorder="1" applyAlignment="1">
      <alignment horizontal="left" vertical="center" wrapText="1"/>
    </xf>
    <xf numFmtId="0" fontId="7" fillId="2" borderId="9" xfId="1" applyFont="1" applyFill="1" applyBorder="1" applyAlignment="1">
      <alignment horizontal="center" vertical="justify" wrapText="1"/>
    </xf>
    <xf numFmtId="0" fontId="7" fillId="2" borderId="10" xfId="1" applyFont="1" applyFill="1" applyBorder="1" applyAlignment="1">
      <alignment horizontal="center" vertical="justify" wrapText="1"/>
    </xf>
    <xf numFmtId="0" fontId="7" fillId="2" borderId="11" xfId="1" applyFont="1" applyFill="1" applyBorder="1" applyAlignment="1">
      <alignment horizontal="center" vertical="justify" wrapText="1"/>
    </xf>
    <xf numFmtId="0" fontId="31" fillId="2" borderId="9" xfId="1" applyFont="1" applyFill="1" applyBorder="1" applyAlignment="1">
      <alignment horizontal="left" vertical="center" wrapText="1"/>
    </xf>
    <xf numFmtId="0" fontId="31" fillId="2" borderId="11" xfId="1" applyFont="1" applyFill="1" applyBorder="1" applyAlignment="1">
      <alignment horizontal="left" vertical="center" wrapText="1"/>
    </xf>
    <xf numFmtId="0" fontId="23" fillId="2" borderId="11" xfId="1" applyFont="1" applyFill="1" applyBorder="1" applyAlignment="1">
      <alignment horizontal="left" vertical="center" wrapText="1"/>
    </xf>
    <xf numFmtId="0" fontId="31" fillId="0" borderId="9" xfId="1" applyFont="1" applyFill="1" applyBorder="1" applyAlignment="1">
      <alignment vertical="center" wrapText="1"/>
    </xf>
    <xf numFmtId="0" fontId="40" fillId="7" borderId="41" xfId="0" applyFont="1" applyFill="1" applyBorder="1" applyAlignment="1">
      <alignment horizontal="left" vertical="center"/>
    </xf>
    <xf numFmtId="0" fontId="40" fillId="7" borderId="43" xfId="0" applyFont="1" applyFill="1" applyBorder="1" applyAlignment="1">
      <alignment horizontal="left" vertical="center"/>
    </xf>
    <xf numFmtId="0" fontId="40" fillId="7" borderId="42" xfId="0" applyFont="1" applyFill="1" applyBorder="1" applyAlignment="1">
      <alignment horizontal="left" vertical="center"/>
    </xf>
    <xf numFmtId="3" fontId="8" fillId="2" borderId="9" xfId="1" applyNumberFormat="1" applyFont="1" applyFill="1" applyBorder="1" applyAlignment="1">
      <alignment horizontal="right" vertical="center" wrapText="1"/>
    </xf>
    <xf numFmtId="3" fontId="8" fillId="2" borderId="11" xfId="1" applyNumberFormat="1" applyFont="1" applyFill="1" applyBorder="1" applyAlignment="1">
      <alignment horizontal="right" vertical="center" wrapText="1"/>
    </xf>
    <xf numFmtId="0" fontId="8" fillId="2" borderId="9" xfId="1" applyFont="1" applyFill="1" applyBorder="1" applyAlignment="1">
      <alignment horizontal="right" vertical="center"/>
    </xf>
    <xf numFmtId="0" fontId="8" fillId="2" borderId="11" xfId="1" applyFont="1" applyFill="1" applyBorder="1" applyAlignment="1">
      <alignment horizontal="right" vertical="center"/>
    </xf>
    <xf numFmtId="0" fontId="8" fillId="2" borderId="9" xfId="1" applyFont="1" applyFill="1" applyBorder="1" applyAlignment="1">
      <alignment horizontal="right" vertical="center" wrapText="1"/>
    </xf>
    <xf numFmtId="0" fontId="8" fillId="2" borderId="11" xfId="1" applyFont="1" applyFill="1" applyBorder="1" applyAlignment="1">
      <alignment horizontal="right" vertical="center" wrapText="1"/>
    </xf>
    <xf numFmtId="0" fontId="40" fillId="7" borderId="52" xfId="0" applyFont="1" applyFill="1" applyBorder="1" applyAlignment="1">
      <alignment vertical="center" wrapText="1"/>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7" fillId="2" borderId="10" xfId="1" applyFont="1" applyFill="1" applyBorder="1" applyAlignment="1">
      <alignment horizontal="left" vertical="center"/>
    </xf>
    <xf numFmtId="0" fontId="19" fillId="2" borderId="9" xfId="1" applyFont="1" applyFill="1" applyBorder="1" applyAlignment="1">
      <alignment horizontal="left" vertical="center"/>
    </xf>
    <xf numFmtId="0" fontId="19" fillId="2" borderId="10" xfId="1" applyFont="1" applyFill="1" applyBorder="1" applyAlignment="1">
      <alignment horizontal="left" vertical="center"/>
    </xf>
    <xf numFmtId="0" fontId="19" fillId="2" borderId="11" xfId="1" applyFont="1" applyFill="1" applyBorder="1" applyAlignment="1">
      <alignment horizontal="left" vertical="center"/>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4" fillId="2" borderId="25" xfId="1" applyFont="1" applyFill="1" applyBorder="1" applyAlignment="1">
      <alignment horizontal="center" vertical="center"/>
    </xf>
    <xf numFmtId="0" fontId="7" fillId="2" borderId="7" xfId="1" applyFont="1" applyFill="1" applyBorder="1" applyAlignment="1">
      <alignment horizontal="left" vertical="center"/>
    </xf>
    <xf numFmtId="0" fontId="7" fillId="2" borderId="0" xfId="1" applyFont="1" applyFill="1" applyBorder="1" applyAlignment="1">
      <alignment horizontal="left" vertical="center"/>
    </xf>
    <xf numFmtId="0" fontId="8" fillId="2" borderId="0" xfId="1" applyFont="1" applyFill="1" applyBorder="1" applyAlignment="1">
      <alignment horizontal="center"/>
    </xf>
    <xf numFmtId="0" fontId="22" fillId="2" borderId="4" xfId="1" applyFont="1" applyFill="1" applyBorder="1" applyAlignment="1">
      <alignment horizontal="left" vertical="center"/>
    </xf>
    <xf numFmtId="0" fontId="22" fillId="2" borderId="0" xfId="1" applyFont="1" applyFill="1" applyBorder="1" applyAlignment="1">
      <alignment horizontal="left" vertical="center"/>
    </xf>
    <xf numFmtId="0" fontId="22" fillId="2" borderId="6" xfId="1" applyFont="1" applyFill="1" applyBorder="1" applyAlignment="1">
      <alignment horizontal="left" vertical="center"/>
    </xf>
    <xf numFmtId="0" fontId="22" fillId="2" borderId="7" xfId="1" applyFont="1" applyFill="1" applyBorder="1" applyAlignment="1">
      <alignment horizontal="left" vertical="center"/>
    </xf>
    <xf numFmtId="0" fontId="19" fillId="2" borderId="9" xfId="1" applyFont="1" applyFill="1" applyBorder="1" applyAlignment="1">
      <alignment horizontal="left" vertical="center" wrapText="1"/>
    </xf>
    <xf numFmtId="0" fontId="19" fillId="2" borderId="10" xfId="1" applyFont="1" applyFill="1" applyBorder="1" applyAlignment="1">
      <alignment horizontal="left" vertical="center" wrapText="1"/>
    </xf>
    <xf numFmtId="0" fontId="19" fillId="2" borderId="11" xfId="1" applyFont="1" applyFill="1" applyBorder="1" applyAlignment="1">
      <alignment horizontal="left" vertical="center" wrapText="1"/>
    </xf>
    <xf numFmtId="0" fontId="7" fillId="2" borderId="1" xfId="1" applyFont="1" applyFill="1" applyBorder="1" applyAlignment="1">
      <alignment horizontal="justify" vertical="center"/>
    </xf>
    <xf numFmtId="0" fontId="7" fillId="2" borderId="2" xfId="1" applyFont="1" applyFill="1" applyBorder="1" applyAlignment="1">
      <alignment horizontal="justify" vertical="center"/>
    </xf>
    <xf numFmtId="0" fontId="7" fillId="2" borderId="3" xfId="1" applyFont="1" applyFill="1" applyBorder="1" applyAlignment="1">
      <alignment horizontal="justify" vertical="center"/>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3" xfId="1"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8" fillId="2" borderId="9" xfId="1" applyFont="1" applyFill="1" applyBorder="1" applyAlignment="1">
      <alignment horizontal="justify" vertical="center" wrapText="1"/>
    </xf>
    <xf numFmtId="0" fontId="8" fillId="2" borderId="10" xfId="1" applyFont="1" applyFill="1" applyBorder="1" applyAlignment="1">
      <alignment horizontal="justify" vertical="center" wrapText="1"/>
    </xf>
    <xf numFmtId="0" fontId="8" fillId="2" borderId="11" xfId="1" applyFont="1" applyFill="1" applyBorder="1" applyAlignment="1">
      <alignment horizontal="justify" vertical="center" wrapText="1"/>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2" borderId="8"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Alignment="1">
      <alignment horizontal="left" vertical="center" wrapText="1"/>
    </xf>
    <xf numFmtId="0" fontId="8" fillId="2" borderId="4" xfId="1" applyFont="1" applyFill="1" applyBorder="1" applyAlignment="1">
      <alignment horizontal="left" vertical="center" wrapText="1"/>
    </xf>
    <xf numFmtId="0" fontId="8" fillId="2" borderId="0" xfId="1" applyFont="1" applyFill="1" applyBorder="1" applyAlignment="1">
      <alignment horizontal="left" vertical="center"/>
    </xf>
    <xf numFmtId="0" fontId="8" fillId="2" borderId="5" xfId="1" applyFont="1" applyFill="1" applyBorder="1" applyAlignment="1">
      <alignment horizontal="left" vertical="center"/>
    </xf>
    <xf numFmtId="0" fontId="8"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1" xfId="1" applyFont="1" applyFill="1" applyBorder="1" applyAlignment="1">
      <alignment horizontal="left" vertical="center" wrapText="1"/>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1"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8" fillId="2" borderId="4" xfId="1" applyFont="1" applyFill="1" applyBorder="1" applyAlignment="1">
      <alignment vertical="center" wrapText="1"/>
    </xf>
    <xf numFmtId="0" fontId="8" fillId="2" borderId="0" xfId="1" applyFont="1" applyFill="1" applyBorder="1" applyAlignment="1">
      <alignment vertical="center" wrapText="1"/>
    </xf>
    <xf numFmtId="0" fontId="8" fillId="2" borderId="5" xfId="1" applyFont="1" applyFill="1" applyBorder="1" applyAlignment="1">
      <alignment vertical="center" wrapText="1"/>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cellXfs>
  <cellStyles count="88">
    <cellStyle name="Hipervínculo" xfId="5" builtinId="8"/>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Millares 2" xfId="7"/>
    <cellStyle name="Moneda 2" xfId="2"/>
    <cellStyle name="Moneda 3" xfId="8"/>
    <cellStyle name="Normal" xfId="0" builtinId="0"/>
    <cellStyle name="Normal 10" xfId="9"/>
    <cellStyle name="Normal 10 2" xfId="10"/>
    <cellStyle name="Normal 11" xfId="11"/>
    <cellStyle name="Normal 12" xfId="12"/>
    <cellStyle name="Normal 2" xfId="1"/>
    <cellStyle name="Normal 2 10" xfId="13"/>
    <cellStyle name="Normal 2 11" xfId="14"/>
    <cellStyle name="Normal 2 2" xfId="15"/>
    <cellStyle name="Normal 2 3" xfId="16"/>
    <cellStyle name="Normal 2 4" xfId="17"/>
    <cellStyle name="Normal 2 5" xfId="18"/>
    <cellStyle name="Normal 2 6" xfId="19"/>
    <cellStyle name="Normal 2 7" xfId="20"/>
    <cellStyle name="Normal 2 8" xfId="21"/>
    <cellStyle name="Normal 2 9" xfId="22"/>
    <cellStyle name="Normal 3" xfId="3"/>
    <cellStyle name="Normal 3 10" xfId="23"/>
    <cellStyle name="Normal 3 11" xfId="24"/>
    <cellStyle name="Normal 3 12" xfId="25"/>
    <cellStyle name="Normal 3 13" xfId="26"/>
    <cellStyle name="Normal 3 2" xfId="6"/>
    <cellStyle name="Normal 3 3" xfId="27"/>
    <cellStyle name="Normal 3 4" xfId="28"/>
    <cellStyle name="Normal 3 5" xfId="29"/>
    <cellStyle name="Normal 3 6" xfId="30"/>
    <cellStyle name="Normal 3 7" xfId="31"/>
    <cellStyle name="Normal 3 8" xfId="32"/>
    <cellStyle name="Normal 3 9" xfId="33"/>
    <cellStyle name="Normal 3_Formatos Programaticos 2013 final" xfId="34"/>
    <cellStyle name="Normal 4" xfId="4"/>
    <cellStyle name="Normal 4 2" xfId="35"/>
    <cellStyle name="Normal 4 3" xfId="36"/>
    <cellStyle name="Normal 4 4" xfId="37"/>
    <cellStyle name="Normal 4 5" xfId="38"/>
    <cellStyle name="Normal 4 6" xfId="39"/>
    <cellStyle name="Normal 5" xfId="40"/>
    <cellStyle name="Normal 5 2" xfId="41"/>
    <cellStyle name="Normal 5 3" xfId="42"/>
    <cellStyle name="Normal 5 4" xfId="43"/>
    <cellStyle name="Normal 5 5" xfId="44"/>
    <cellStyle name="Normal 5 6" xfId="45"/>
    <cellStyle name="Normal 5 7" xfId="46"/>
    <cellStyle name="Normal 5 8" xfId="47"/>
    <cellStyle name="Normal 6" xfId="48"/>
    <cellStyle name="Normal 6 2" xfId="49"/>
    <cellStyle name="Normal 6 3" xfId="50"/>
    <cellStyle name="Normal 6 4" xfId="51"/>
    <cellStyle name="Normal 6 5" xfId="52"/>
    <cellStyle name="Normal 6 6" xfId="53"/>
    <cellStyle name="Normal 7" xfId="54"/>
    <cellStyle name="Normal 7 2" xfId="55"/>
    <cellStyle name="Normal 7 3" xfId="56"/>
    <cellStyle name="Normal 7 4" xfId="57"/>
    <cellStyle name="Normal 7 5" xfId="58"/>
    <cellStyle name="Normal 7 6" xfId="59"/>
    <cellStyle name="Normal 8" xfId="60"/>
    <cellStyle name="Normal 8 2" xfId="61"/>
    <cellStyle name="Normal 8 3" xfId="62"/>
    <cellStyle name="Normal 8 4" xfId="63"/>
    <cellStyle name="Normal 8 5" xfId="64"/>
    <cellStyle name="Normal 9" xfId="65"/>
    <cellStyle name="Porcentual 2" xfId="66"/>
  </cellStyles>
  <dxfs count="0"/>
  <tableStyles count="0" defaultTableStyle="TableStyleMedium9" defaultPivotStyle="PivotStyleLight16"/>
  <colors>
    <mruColors>
      <color rgb="FF66FF33"/>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361950</xdr:colOff>
      <xdr:row>1</xdr:row>
      <xdr:rowOff>38100</xdr:rowOff>
    </xdr:from>
    <xdr:to>
      <xdr:col>4</xdr:col>
      <xdr:colOff>638175</xdr:colOff>
      <xdr:row>2</xdr:row>
      <xdr:rowOff>190500</xdr:rowOff>
    </xdr:to>
    <xdr:sp macro="" textlink="">
      <xdr:nvSpPr>
        <xdr:cNvPr id="2" name="Text Box 4"/>
        <xdr:cNvSpPr txBox="1">
          <a:spLocks noChangeArrowheads="1"/>
        </xdr:cNvSpPr>
      </xdr:nvSpPr>
      <xdr:spPr bwMode="auto">
        <a:xfrm>
          <a:off x="895350" y="200025"/>
          <a:ext cx="2619375" cy="314325"/>
        </a:xfrm>
        <a:prstGeom prst="rect">
          <a:avLst/>
        </a:prstGeom>
        <a:noFill/>
        <a:ln w="9525">
          <a:noFill/>
          <a:miter lim="800000"/>
          <a:headEnd/>
          <a:tailEnd/>
        </a:ln>
      </xdr:spPr>
      <xdr:txBody>
        <a:bodyPr vertOverflow="clip" wrap="square" lIns="27432" tIns="22860" rIns="0" bIns="0" anchor="ctr" upright="1"/>
        <a:lstStyle/>
        <a:p>
          <a:pPr algn="ctr" rtl="0">
            <a:defRPr sz="1000"/>
          </a:pPr>
          <a:r>
            <a:rPr lang="es-MX" sz="1200" b="1" i="0" strike="noStrike">
              <a:solidFill>
                <a:srgbClr val="000000"/>
              </a:solidFill>
              <a:latin typeface="+mn-lt"/>
              <a:cs typeface="Arial"/>
            </a:rPr>
            <a:t>Í N D I C E </a:t>
          </a:r>
        </a:p>
        <a:p>
          <a:pPr algn="ctr" rtl="0">
            <a:defRPr sz="1000"/>
          </a:pPr>
          <a:endParaRPr lang="es-MX" sz="1100" b="1" i="0" strike="noStrike">
            <a:solidFill>
              <a:srgbClr val="000000"/>
            </a:solidFill>
            <a:latin typeface="+mn-lt"/>
            <a:cs typeface="Arial"/>
          </a:endParaRPr>
        </a:p>
      </xdr:txBody>
    </xdr:sp>
    <xdr:clientData/>
  </xdr:twoCellAnchor>
  <xdr:twoCellAnchor editAs="oneCell">
    <xdr:from>
      <xdr:col>0</xdr:col>
      <xdr:colOff>38100</xdr:colOff>
      <xdr:row>0</xdr:row>
      <xdr:rowOff>47625</xdr:rowOff>
    </xdr:from>
    <xdr:to>
      <xdr:col>2</xdr:col>
      <xdr:colOff>561975</xdr:colOff>
      <xdr:row>3</xdr:row>
      <xdr:rowOff>17780</xdr:rowOff>
    </xdr:to>
    <xdr:pic>
      <xdr:nvPicPr>
        <xdr:cNvPr id="5" name="4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100" y="47625"/>
          <a:ext cx="1838325" cy="560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1201833</xdr:colOff>
      <xdr:row>0</xdr:row>
      <xdr:rowOff>76199</xdr:rowOff>
    </xdr:from>
    <xdr:to>
      <xdr:col>7</xdr:col>
      <xdr:colOff>1297083</xdr:colOff>
      <xdr:row>3</xdr:row>
      <xdr:rowOff>114299</xdr:rowOff>
    </xdr:to>
    <xdr:sp macro="" textlink="">
      <xdr:nvSpPr>
        <xdr:cNvPr id="2" name="Text Box 217"/>
        <xdr:cNvSpPr txBox="1">
          <a:spLocks noChangeArrowheads="1"/>
        </xdr:cNvSpPr>
      </xdr:nvSpPr>
      <xdr:spPr bwMode="auto">
        <a:xfrm>
          <a:off x="3211608" y="76199"/>
          <a:ext cx="6572250"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SUPUESTOS</a:t>
          </a:r>
        </a:p>
      </xdr:txBody>
    </xdr:sp>
    <xdr:clientData/>
  </xdr:twoCellAnchor>
  <xdr:twoCellAnchor>
    <xdr:from>
      <xdr:col>1</xdr:col>
      <xdr:colOff>38100</xdr:colOff>
      <xdr:row>17</xdr:row>
      <xdr:rowOff>114301</xdr:rowOff>
    </xdr:from>
    <xdr:to>
      <xdr:col>3</xdr:col>
      <xdr:colOff>971550</xdr:colOff>
      <xdr:row>21</xdr:row>
      <xdr:rowOff>85725</xdr:rowOff>
    </xdr:to>
    <xdr:sp macro="" textlink="">
      <xdr:nvSpPr>
        <xdr:cNvPr id="3" name="2 CuadroTexto"/>
        <xdr:cNvSpPr txBox="1"/>
      </xdr:nvSpPr>
      <xdr:spPr>
        <a:xfrm>
          <a:off x="409575" y="38080951"/>
          <a:ext cx="2571750" cy="819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MX" sz="900" b="1">
              <a:solidFill>
                <a:schemeClr val="dk1"/>
              </a:solidFill>
              <a:latin typeface="+mn-lt"/>
              <a:ea typeface="+mn-ea"/>
              <a:cs typeface="+mn-cs"/>
            </a:rPr>
            <a:t>C.P. Beatriz Adriana Tehozol Delgado</a:t>
          </a:r>
          <a:endParaRPr lang="es-MX" sz="9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1133475</xdr:colOff>
      <xdr:row>17</xdr:row>
      <xdr:rowOff>114301</xdr:rowOff>
    </xdr:from>
    <xdr:to>
      <xdr:col>7</xdr:col>
      <xdr:colOff>428625</xdr:colOff>
      <xdr:row>21</xdr:row>
      <xdr:rowOff>171450</xdr:rowOff>
    </xdr:to>
    <xdr:sp macro="" textlink="">
      <xdr:nvSpPr>
        <xdr:cNvPr id="4" name="3 CuadroTexto"/>
        <xdr:cNvSpPr txBox="1"/>
      </xdr:nvSpPr>
      <xdr:spPr>
        <a:xfrm>
          <a:off x="3143250" y="38080951"/>
          <a:ext cx="595312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600" b="1">
            <a:latin typeface="+mn-lt"/>
          </a:endParaRPr>
        </a:p>
        <a:p>
          <a:pPr algn="ctr"/>
          <a:endParaRPr lang="es-MX" sz="800" b="1">
            <a:latin typeface="+mn-lt"/>
          </a:endParaRPr>
        </a:p>
        <a:p>
          <a:pPr algn="ctr"/>
          <a:endParaRPr lang="es-ES_tradnl" sz="900" b="1" i="0">
            <a:solidFill>
              <a:schemeClr val="dk1"/>
            </a:solidFill>
            <a:latin typeface="+mn-lt"/>
            <a:ea typeface="+mn-ea"/>
            <a:cs typeface="+mn-cs"/>
          </a:endParaRPr>
        </a:p>
        <a:p>
          <a:pPr algn="ctr"/>
          <a:r>
            <a:rPr lang="es-ES_tradnl" sz="900" b="1" i="0">
              <a:solidFill>
                <a:schemeClr val="dk1"/>
              </a:solidFill>
              <a:latin typeface="+mn-lt"/>
              <a:ea typeface="+mn-ea"/>
              <a:cs typeface="+mn-cs"/>
            </a:rPr>
            <a:t>Lic. Fabián López Flores</a:t>
          </a:r>
          <a:endParaRPr lang="es-MX" sz="900">
            <a:solidFill>
              <a:schemeClr val="dk1"/>
            </a:solidFill>
            <a:latin typeface="+mn-lt"/>
            <a:ea typeface="+mn-ea"/>
            <a:cs typeface="+mn-cs"/>
          </a:endParaRPr>
        </a:p>
        <a:p>
          <a:pPr algn="ctr"/>
          <a:r>
            <a:rPr lang="es-ES_tradnl" sz="900" b="1" i="0">
              <a:solidFill>
                <a:schemeClr val="dk1"/>
              </a:solidFill>
              <a:latin typeface="+mn-lt"/>
              <a:ea typeface="+mn-ea"/>
              <a:cs typeface="+mn-cs"/>
            </a:rPr>
            <a:t>Director</a:t>
          </a:r>
          <a:r>
            <a:rPr lang="es-ES_tradnl" sz="900" b="1" i="0" baseline="0">
              <a:solidFill>
                <a:schemeClr val="dk1"/>
              </a:solidFill>
              <a:latin typeface="+mn-lt"/>
              <a:ea typeface="+mn-ea"/>
              <a:cs typeface="+mn-cs"/>
            </a:rPr>
            <a:t> de Planeación y Desarrollo  Turístico</a:t>
          </a:r>
          <a:endParaRPr lang="es-MX" sz="900">
            <a:solidFill>
              <a:schemeClr val="dk1"/>
            </a:solidFill>
            <a:latin typeface="+mn-lt"/>
            <a:ea typeface="+mn-ea"/>
            <a:cs typeface="+mn-cs"/>
          </a:endParaRPr>
        </a:p>
      </xdr:txBody>
    </xdr:sp>
    <xdr:clientData/>
  </xdr:twoCellAnchor>
  <xdr:twoCellAnchor>
    <xdr:from>
      <xdr:col>7</xdr:col>
      <xdr:colOff>571500</xdr:colOff>
      <xdr:row>17</xdr:row>
      <xdr:rowOff>95250</xdr:rowOff>
    </xdr:from>
    <xdr:to>
      <xdr:col>8</xdr:col>
      <xdr:colOff>1695450</xdr:colOff>
      <xdr:row>21</xdr:row>
      <xdr:rowOff>104775</xdr:rowOff>
    </xdr:to>
    <xdr:sp macro="" textlink="">
      <xdr:nvSpPr>
        <xdr:cNvPr id="5" name="4 CuadroTexto"/>
        <xdr:cNvSpPr txBox="1"/>
      </xdr:nvSpPr>
      <xdr:spPr>
        <a:xfrm>
          <a:off x="9239250" y="38061900"/>
          <a:ext cx="28479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900" b="1">
              <a:solidFill>
                <a:schemeClr val="dk1"/>
              </a:solidFill>
              <a:latin typeface="+mn-lt"/>
              <a:ea typeface="+mn-ea"/>
              <a:cs typeface="+mn-cs"/>
            </a:rPr>
            <a:t>Lic. Roberto</a:t>
          </a:r>
          <a:r>
            <a:rPr lang="es-ES_tradnl" sz="900" b="1" baseline="0">
              <a:solidFill>
                <a:schemeClr val="dk1"/>
              </a:solidFill>
              <a:latin typeface="+mn-lt"/>
              <a:ea typeface="+mn-ea"/>
              <a:cs typeface="+mn-cs"/>
            </a:rPr>
            <a:t> Núñez Baleón</a:t>
          </a:r>
          <a:r>
            <a:rPr lang="es-ES_tradnl" sz="900" b="1">
              <a:solidFill>
                <a:schemeClr val="dk1"/>
              </a:solidFill>
              <a:latin typeface="+mn-lt"/>
              <a:ea typeface="+mn-ea"/>
              <a:cs typeface="+mn-cs"/>
            </a:rPr>
            <a:t> </a:t>
          </a:r>
          <a:endParaRPr lang="es-MX" sz="900">
            <a:solidFill>
              <a:schemeClr val="dk1"/>
            </a:solidFill>
            <a:latin typeface="+mn-lt"/>
            <a:ea typeface="+mn-ea"/>
            <a:cs typeface="+mn-cs"/>
          </a:endParaRPr>
        </a:p>
        <a:p>
          <a:pPr algn="ctr"/>
          <a:r>
            <a:rPr lang="es-ES_tradnl" sz="900" b="1">
              <a:solidFill>
                <a:schemeClr val="dk1"/>
              </a:solidFill>
              <a:latin typeface="+mn-lt"/>
              <a:ea typeface="+mn-ea"/>
              <a:cs typeface="+mn-cs"/>
            </a:rPr>
            <a:t>Secretario de Turismo</a:t>
          </a:r>
          <a:r>
            <a:rPr lang="es-MX" sz="900" b="1">
              <a:solidFill>
                <a:schemeClr val="dk1"/>
              </a:solidFill>
              <a:latin typeface="+mn-lt"/>
              <a:ea typeface="+mn-ea"/>
              <a:cs typeface="+mn-cs"/>
            </a:rPr>
            <a:t> </a:t>
          </a:r>
        </a:p>
      </xdr:txBody>
    </xdr:sp>
    <xdr:clientData/>
  </xdr:twoCellAnchor>
  <xdr:twoCellAnchor editAs="oneCell">
    <xdr:from>
      <xdr:col>0</xdr:col>
      <xdr:colOff>57150</xdr:colOff>
      <xdr:row>0</xdr:row>
      <xdr:rowOff>47625</xdr:rowOff>
    </xdr:from>
    <xdr:to>
      <xdr:col>3</xdr:col>
      <xdr:colOff>488315</xdr:colOff>
      <xdr:row>3</xdr:row>
      <xdr:rowOff>122555</xdr:rowOff>
    </xdr:to>
    <xdr:pic>
      <xdr:nvPicPr>
        <xdr:cNvPr id="6" name="5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7150" y="47625"/>
          <a:ext cx="2440940" cy="56070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0</xdr:rowOff>
    </xdr:from>
    <xdr:to>
      <xdr:col>5</xdr:col>
      <xdr:colOff>1219200</xdr:colOff>
      <xdr:row>0</xdr:row>
      <xdr:rowOff>0</xdr:rowOff>
    </xdr:to>
    <xdr:pic>
      <xdr:nvPicPr>
        <xdr:cNvPr id="2" name="Picture 1" descr="PlecaPresupyEgresos"/>
        <xdr:cNvPicPr>
          <a:picLocks noChangeAspect="1" noChangeArrowheads="1"/>
        </xdr:cNvPicPr>
      </xdr:nvPicPr>
      <xdr:blipFill>
        <a:blip xmlns:r="http://schemas.openxmlformats.org/officeDocument/2006/relationships" r:embed="rId1"/>
        <a:srcRect r="62289" b="5556"/>
        <a:stretch>
          <a:fillRect/>
        </a:stretch>
      </xdr:blipFill>
      <xdr:spPr bwMode="auto">
        <a:xfrm>
          <a:off x="76200" y="0"/>
          <a:ext cx="6086475" cy="0"/>
        </a:xfrm>
        <a:prstGeom prst="rect">
          <a:avLst/>
        </a:prstGeom>
        <a:noFill/>
        <a:ln w="9525">
          <a:noFill/>
          <a:miter lim="800000"/>
          <a:headEnd/>
          <a:tailEnd/>
        </a:ln>
      </xdr:spPr>
    </xdr:pic>
    <xdr:clientData/>
  </xdr:twoCellAnchor>
  <xdr:twoCellAnchor>
    <xdr:from>
      <xdr:col>6</xdr:col>
      <xdr:colOff>0</xdr:colOff>
      <xdr:row>0</xdr:row>
      <xdr:rowOff>0</xdr:rowOff>
    </xdr:from>
    <xdr:to>
      <xdr:col>17</xdr:col>
      <xdr:colOff>0</xdr:colOff>
      <xdr:row>0</xdr:row>
      <xdr:rowOff>0</xdr:rowOff>
    </xdr:to>
    <xdr:sp macro="" textlink="">
      <xdr:nvSpPr>
        <xdr:cNvPr id="3" name="Text Box 2"/>
        <xdr:cNvSpPr txBox="1">
          <a:spLocks noChangeArrowheads="1"/>
        </xdr:cNvSpPr>
      </xdr:nvSpPr>
      <xdr:spPr bwMode="auto">
        <a:xfrm>
          <a:off x="6162675" y="0"/>
          <a:ext cx="62960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Arial"/>
              <a:cs typeface="Arial"/>
            </a:rPr>
            <a:t>GOBIERNO DEL ESTADO DE TLAXCALA</a:t>
          </a:r>
        </a:p>
        <a:p>
          <a:pPr algn="l" rtl="0">
            <a:defRPr sz="1000"/>
          </a:pPr>
          <a:r>
            <a:rPr lang="es-MX" sz="1000" b="1" i="0" strike="noStrike">
              <a:solidFill>
                <a:srgbClr val="000000"/>
              </a:solidFill>
              <a:latin typeface="Arial"/>
              <a:cs typeface="Arial"/>
            </a:rPr>
            <a:t>ANTEPROYECTO DE PRESUPUESTO DE EGRESOS 2009</a:t>
          </a:r>
        </a:p>
        <a:p>
          <a:pPr algn="l" rtl="0">
            <a:defRPr sz="1000"/>
          </a:pPr>
          <a:r>
            <a:rPr lang="es-MX" sz="1000" b="1" i="0" strike="noStrike">
              <a:solidFill>
                <a:srgbClr val="000000"/>
              </a:solidFill>
              <a:latin typeface="Arial"/>
              <a:cs typeface="Arial"/>
            </a:rPr>
            <a:t>PROYECTO</a:t>
          </a:r>
        </a:p>
      </xdr:txBody>
    </xdr:sp>
    <xdr:clientData/>
  </xdr:twoCellAnchor>
  <xdr:twoCellAnchor>
    <xdr:from>
      <xdr:col>0</xdr:col>
      <xdr:colOff>171450</xdr:colOff>
      <xdr:row>0</xdr:row>
      <xdr:rowOff>0</xdr:rowOff>
    </xdr:from>
    <xdr:to>
      <xdr:col>1</xdr:col>
      <xdr:colOff>1171575</xdr:colOff>
      <xdr:row>0</xdr:row>
      <xdr:rowOff>0</xdr:rowOff>
    </xdr:to>
    <xdr:pic>
      <xdr:nvPicPr>
        <xdr:cNvPr id="4" name="Picture 3" descr="PlecaPresupyEgresos"/>
        <xdr:cNvPicPr>
          <a:picLocks noChangeAspect="1" noChangeArrowheads="1"/>
        </xdr:cNvPicPr>
      </xdr:nvPicPr>
      <xdr:blipFill>
        <a:blip xmlns:r="http://schemas.openxmlformats.org/officeDocument/2006/relationships" r:embed="rId1"/>
        <a:srcRect r="62289" b="5556"/>
        <a:stretch>
          <a:fillRect/>
        </a:stretch>
      </xdr:blipFill>
      <xdr:spPr bwMode="auto">
        <a:xfrm>
          <a:off x="171450" y="0"/>
          <a:ext cx="2019300" cy="0"/>
        </a:xfrm>
        <a:prstGeom prst="rect">
          <a:avLst/>
        </a:prstGeom>
        <a:noFill/>
        <a:ln w="9525">
          <a:noFill/>
          <a:miter lim="800000"/>
          <a:headEnd/>
          <a:tailEnd/>
        </a:ln>
      </xdr:spPr>
    </xdr:pic>
    <xdr:clientData/>
  </xdr:twoCellAnchor>
  <xdr:twoCellAnchor>
    <xdr:from>
      <xdr:col>1</xdr:col>
      <xdr:colOff>1466850</xdr:colOff>
      <xdr:row>0</xdr:row>
      <xdr:rowOff>0</xdr:rowOff>
    </xdr:from>
    <xdr:to>
      <xdr:col>10</xdr:col>
      <xdr:colOff>76200</xdr:colOff>
      <xdr:row>0</xdr:row>
      <xdr:rowOff>0</xdr:rowOff>
    </xdr:to>
    <xdr:sp macro="" textlink="">
      <xdr:nvSpPr>
        <xdr:cNvPr id="5" name="Text Box 4"/>
        <xdr:cNvSpPr txBox="1">
          <a:spLocks noChangeArrowheads="1"/>
        </xdr:cNvSpPr>
      </xdr:nvSpPr>
      <xdr:spPr bwMode="auto">
        <a:xfrm>
          <a:off x="2486025" y="0"/>
          <a:ext cx="5543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Arial"/>
              <a:cs typeface="Arial"/>
            </a:rPr>
            <a:t>GOBIERNO DEL ESTADO DE TLAXCALA</a:t>
          </a:r>
        </a:p>
        <a:p>
          <a:pPr algn="l" rtl="0">
            <a:defRPr sz="1000"/>
          </a:pPr>
          <a:r>
            <a:rPr lang="es-MX" sz="1000" b="1" i="0" strike="noStrike">
              <a:solidFill>
                <a:srgbClr val="000000"/>
              </a:solidFill>
              <a:latin typeface="Arial"/>
              <a:cs typeface="Arial"/>
            </a:rPr>
            <a:t>ANTEPROYECTO DE PRESUPUESTO DE EGRESOS 2008</a:t>
          </a:r>
        </a:p>
        <a:p>
          <a:pPr algn="l" rtl="0">
            <a:defRPr sz="1000"/>
          </a:pPr>
          <a:r>
            <a:rPr lang="es-MX" sz="1000" b="1" i="0" strike="noStrike">
              <a:solidFill>
                <a:srgbClr val="000000"/>
              </a:solidFill>
              <a:latin typeface="Arial"/>
              <a:cs typeface="Arial"/>
            </a:rPr>
            <a:t>ESTRUCTURA DE DEFINICIÓN DE LAS METAS DEL PROYECTO</a:t>
          </a:r>
        </a:p>
      </xdr:txBody>
    </xdr:sp>
    <xdr:clientData/>
  </xdr:twoCellAnchor>
  <xdr:twoCellAnchor>
    <xdr:from>
      <xdr:col>2</xdr:col>
      <xdr:colOff>762000</xdr:colOff>
      <xdr:row>0</xdr:row>
      <xdr:rowOff>107159</xdr:rowOff>
    </xdr:from>
    <xdr:to>
      <xdr:col>11</xdr:col>
      <xdr:colOff>76200</xdr:colOff>
      <xdr:row>3</xdr:row>
      <xdr:rowOff>78583</xdr:rowOff>
    </xdr:to>
    <xdr:sp macro="" textlink="">
      <xdr:nvSpPr>
        <xdr:cNvPr id="6" name="Text Box 6"/>
        <xdr:cNvSpPr txBox="1">
          <a:spLocks noChangeArrowheads="1"/>
        </xdr:cNvSpPr>
      </xdr:nvSpPr>
      <xdr:spPr bwMode="auto">
        <a:xfrm>
          <a:off x="3314700" y="107159"/>
          <a:ext cx="5448300" cy="533399"/>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mn-lt"/>
              <a:cs typeface="Arial"/>
            </a:rPr>
            <a:t>GOBIERNO DEL ESTADO DE TLAXCALA</a:t>
          </a:r>
        </a:p>
        <a:p>
          <a:pPr algn="l" rtl="0">
            <a:defRPr sz="1000"/>
          </a:pPr>
          <a:r>
            <a:rPr lang="es-MX" sz="1000" b="1" i="0" strike="noStrike">
              <a:solidFill>
                <a:srgbClr val="000000"/>
              </a:solidFill>
              <a:latin typeface="+mn-lt"/>
              <a:cs typeface="Arial"/>
            </a:rPr>
            <a:t>ANTEPROYECTO DE PRESUPUESTO DE EGRESOS 2018</a:t>
          </a:r>
        </a:p>
        <a:p>
          <a:pPr algn="l" rtl="0">
            <a:defRPr sz="1000"/>
          </a:pPr>
          <a:r>
            <a:rPr lang="es-MX" sz="1000" b="1" i="0" strike="noStrike">
              <a:solidFill>
                <a:srgbClr val="000000"/>
              </a:solidFill>
              <a:latin typeface="+mn-lt"/>
              <a:cs typeface="Arial"/>
            </a:rPr>
            <a:t>DESCRIPCIÓN Y DESGLOSE CALENDARIZADO</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 DE </a:t>
          </a:r>
          <a:r>
            <a:rPr lang="es-MX" sz="1000" b="1" i="0" strike="noStrike" baseline="0">
              <a:solidFill>
                <a:srgbClr val="000000"/>
              </a:solidFill>
              <a:latin typeface="+mn-lt"/>
              <a:cs typeface="Arial"/>
            </a:rPr>
            <a:t> VARIABLES Y </a:t>
          </a:r>
          <a:r>
            <a:rPr lang="es-MX" sz="1000" b="1" i="0" strike="noStrike">
              <a:solidFill>
                <a:srgbClr val="000000"/>
              </a:solidFill>
              <a:latin typeface="+mn-lt"/>
              <a:cs typeface="Arial"/>
            </a:rPr>
            <a:t>METAS</a:t>
          </a:r>
          <a:r>
            <a:rPr lang="es-MX" sz="1000" b="1" i="0" strike="noStrike" baseline="0">
              <a:solidFill>
                <a:srgbClr val="000000"/>
              </a:solidFill>
              <a:latin typeface="+mn-lt"/>
              <a:cs typeface="Arial"/>
            </a:rPr>
            <a:t> DE LA MIR</a:t>
          </a:r>
          <a:endParaRPr lang="es-MX" sz="1000" b="1" i="0" strike="noStrike">
            <a:solidFill>
              <a:srgbClr val="000000"/>
            </a:solidFill>
            <a:latin typeface="+mn-lt"/>
            <a:cs typeface="Arial"/>
          </a:endParaRPr>
        </a:p>
        <a:p>
          <a:pPr algn="l" rtl="0">
            <a:defRPr sz="1000"/>
          </a:pPr>
          <a:endParaRPr lang="es-MX" sz="1000" b="1" i="0" strike="noStrike">
            <a:solidFill>
              <a:srgbClr val="000000"/>
            </a:solidFill>
            <a:latin typeface="Arial"/>
            <a:cs typeface="Arial"/>
          </a:endParaRPr>
        </a:p>
        <a:p>
          <a:pPr algn="l" rtl="0">
            <a:defRPr sz="1000"/>
          </a:pPr>
          <a:r>
            <a:rPr lang="es-MX" sz="1000" b="1" i="0" strike="noStrike">
              <a:solidFill>
                <a:srgbClr val="000000"/>
              </a:solidFill>
              <a:latin typeface="Arial"/>
              <a:cs typeface="Arial"/>
            </a:rPr>
            <a:t>PROGRAMA OPERATIVO ANUAL 2010</a:t>
          </a:r>
        </a:p>
      </xdr:txBody>
    </xdr:sp>
    <xdr:clientData/>
  </xdr:twoCellAnchor>
  <xdr:twoCellAnchor>
    <xdr:from>
      <xdr:col>1</xdr:col>
      <xdr:colOff>226219</xdr:colOff>
      <xdr:row>25</xdr:row>
      <xdr:rowOff>107155</xdr:rowOff>
    </xdr:from>
    <xdr:to>
      <xdr:col>3</xdr:col>
      <xdr:colOff>23813</xdr:colOff>
      <xdr:row>30</xdr:row>
      <xdr:rowOff>50800</xdr:rowOff>
    </xdr:to>
    <xdr:sp macro="" textlink="">
      <xdr:nvSpPr>
        <xdr:cNvPr id="7" name="8 CuadroTexto"/>
        <xdr:cNvSpPr txBox="1"/>
      </xdr:nvSpPr>
      <xdr:spPr>
        <a:xfrm>
          <a:off x="1242219" y="33419255"/>
          <a:ext cx="2870994" cy="769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1100" b="1">
              <a:solidFill>
                <a:schemeClr val="dk1"/>
              </a:solidFill>
              <a:latin typeface="+mn-lt"/>
              <a:ea typeface="+mn-ea"/>
              <a:cs typeface="+mn-cs"/>
            </a:rPr>
            <a:t>C.P. Beatriz Adriana Tehozol Delgado</a:t>
          </a:r>
          <a:endParaRPr lang="es-MX" sz="1100">
            <a:solidFill>
              <a:schemeClr val="dk1"/>
            </a:solidFill>
            <a:latin typeface="+mn-lt"/>
            <a:ea typeface="+mn-ea"/>
            <a:cs typeface="+mn-cs"/>
          </a:endParaRPr>
        </a:p>
        <a:p>
          <a:pPr algn="ctr"/>
          <a:r>
            <a:rPr lang="es-MX" sz="1100" b="1" baseline="0">
              <a:solidFill>
                <a:schemeClr val="dk1"/>
              </a:solidFill>
              <a:latin typeface="+mn-lt"/>
              <a:ea typeface="+mn-ea"/>
              <a:cs typeface="+mn-cs"/>
            </a:rPr>
            <a:t>Coordinadora Administrativa</a:t>
          </a:r>
          <a:endParaRPr lang="es-ES" sz="1100">
            <a:solidFill>
              <a:schemeClr val="dk1"/>
            </a:solidFill>
            <a:latin typeface="+mn-lt"/>
            <a:ea typeface="+mn-ea"/>
            <a:cs typeface="+mn-cs"/>
          </a:endParaRPr>
        </a:p>
      </xdr:txBody>
    </xdr:sp>
    <xdr:clientData/>
  </xdr:twoCellAnchor>
  <xdr:twoCellAnchor>
    <xdr:from>
      <xdr:col>4</xdr:col>
      <xdr:colOff>3175</xdr:colOff>
      <xdr:row>25</xdr:row>
      <xdr:rowOff>119062</xdr:rowOff>
    </xdr:from>
    <xdr:to>
      <xdr:col>8</xdr:col>
      <xdr:colOff>433387</xdr:colOff>
      <xdr:row>30</xdr:row>
      <xdr:rowOff>177800</xdr:rowOff>
    </xdr:to>
    <xdr:sp macro="" textlink="">
      <xdr:nvSpPr>
        <xdr:cNvPr id="8" name="9 CuadroTexto"/>
        <xdr:cNvSpPr txBox="1"/>
      </xdr:nvSpPr>
      <xdr:spPr>
        <a:xfrm>
          <a:off x="4803775" y="33431162"/>
          <a:ext cx="2767012" cy="8842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600" b="1">
            <a:latin typeface="+mn-lt"/>
          </a:endParaRPr>
        </a:p>
        <a:p>
          <a:pPr algn="ctr"/>
          <a:endParaRPr lang="es-MX" sz="6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10</xdr:col>
      <xdr:colOff>297655</xdr:colOff>
      <xdr:row>25</xdr:row>
      <xdr:rowOff>119062</xdr:rowOff>
    </xdr:from>
    <xdr:to>
      <xdr:col>16</xdr:col>
      <xdr:colOff>114299</xdr:colOff>
      <xdr:row>30</xdr:row>
      <xdr:rowOff>76200</xdr:rowOff>
    </xdr:to>
    <xdr:sp macro="" textlink="">
      <xdr:nvSpPr>
        <xdr:cNvPr id="9" name="10 CuadroTexto"/>
        <xdr:cNvSpPr txBox="1"/>
      </xdr:nvSpPr>
      <xdr:spPr>
        <a:xfrm>
          <a:off x="8400255" y="33431162"/>
          <a:ext cx="3804444" cy="782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95248</xdr:colOff>
      <xdr:row>0</xdr:row>
      <xdr:rowOff>83342</xdr:rowOff>
    </xdr:from>
    <xdr:to>
      <xdr:col>1</xdr:col>
      <xdr:colOff>1512250</xdr:colOff>
      <xdr:row>3</xdr:row>
      <xdr:rowOff>72547</xdr:rowOff>
    </xdr:to>
    <xdr:pic>
      <xdr:nvPicPr>
        <xdr:cNvPr id="10" name="9 Imagen"/>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95248" y="83342"/>
          <a:ext cx="2436177" cy="55118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619972</xdr:colOff>
      <xdr:row>0</xdr:row>
      <xdr:rowOff>64292</xdr:rowOff>
    </xdr:from>
    <xdr:to>
      <xdr:col>8</xdr:col>
      <xdr:colOff>209568</xdr:colOff>
      <xdr:row>3</xdr:row>
      <xdr:rowOff>111088</xdr:rowOff>
    </xdr:to>
    <xdr:sp macro="" textlink="">
      <xdr:nvSpPr>
        <xdr:cNvPr id="2" name="Text Box 217"/>
        <xdr:cNvSpPr txBox="1">
          <a:spLocks noChangeArrowheads="1"/>
        </xdr:cNvSpPr>
      </xdr:nvSpPr>
      <xdr:spPr bwMode="auto">
        <a:xfrm>
          <a:off x="2977410" y="64292"/>
          <a:ext cx="4959314" cy="546859"/>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 PRESUPUESTO DE EGRESOS 2018</a:t>
          </a:r>
        </a:p>
        <a:p>
          <a:pPr algn="l" rtl="1">
            <a:defRPr sz="1000"/>
          </a:pPr>
          <a:r>
            <a:rPr lang="es-MX" sz="1000" b="1" i="0" strike="noStrike">
              <a:solidFill>
                <a:srgbClr val="000000"/>
              </a:solidFill>
              <a:latin typeface="+mn-lt"/>
              <a:cs typeface="Arial"/>
            </a:rPr>
            <a:t>METAS TRIMESTRALES</a:t>
          </a:r>
        </a:p>
      </xdr:txBody>
    </xdr:sp>
    <xdr:clientData/>
  </xdr:twoCellAnchor>
  <xdr:twoCellAnchor>
    <xdr:from>
      <xdr:col>0</xdr:col>
      <xdr:colOff>380992</xdr:colOff>
      <xdr:row>26</xdr:row>
      <xdr:rowOff>47624</xdr:rowOff>
    </xdr:from>
    <xdr:to>
      <xdr:col>2</xdr:col>
      <xdr:colOff>892960</xdr:colOff>
      <xdr:row>31</xdr:row>
      <xdr:rowOff>83343</xdr:rowOff>
    </xdr:to>
    <xdr:sp macro="" textlink="">
      <xdr:nvSpPr>
        <xdr:cNvPr id="3" name="4 CuadroTexto"/>
        <xdr:cNvSpPr txBox="1"/>
      </xdr:nvSpPr>
      <xdr:spPr>
        <a:xfrm>
          <a:off x="380992" y="32254030"/>
          <a:ext cx="2869406" cy="809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357196</xdr:colOff>
      <xdr:row>26</xdr:row>
      <xdr:rowOff>47624</xdr:rowOff>
    </xdr:from>
    <xdr:to>
      <xdr:col>7</xdr:col>
      <xdr:colOff>159551</xdr:colOff>
      <xdr:row>32</xdr:row>
      <xdr:rowOff>23812</xdr:rowOff>
    </xdr:to>
    <xdr:sp macro="" textlink="">
      <xdr:nvSpPr>
        <xdr:cNvPr id="4" name="5 CuadroTexto"/>
        <xdr:cNvSpPr txBox="1"/>
      </xdr:nvSpPr>
      <xdr:spPr>
        <a:xfrm>
          <a:off x="3988602" y="32254030"/>
          <a:ext cx="3136105" cy="869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600" b="1">
            <a:latin typeface="+mn-lt"/>
          </a:endParaRPr>
        </a:p>
        <a:p>
          <a:pPr algn="ctr"/>
          <a:endParaRPr lang="es-MX" sz="600" b="1">
            <a:latin typeface="+mn-lt"/>
          </a:endParaRPr>
        </a:p>
        <a:p>
          <a:pPr algn="ctr"/>
          <a:endParaRPr lang="es-MX" sz="800" b="1">
            <a:solidFill>
              <a:schemeClr val="dk1"/>
            </a:solidFill>
            <a:latin typeface="+mn-lt"/>
            <a:ea typeface="+mn-ea"/>
            <a:cs typeface="+mn-cs"/>
          </a:endParaRPr>
        </a:p>
        <a:p>
          <a:pPr algn="ctr"/>
          <a:endParaRPr lang="es-MX" sz="800" b="1">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7</xdr:col>
      <xdr:colOff>678666</xdr:colOff>
      <xdr:row>26</xdr:row>
      <xdr:rowOff>47624</xdr:rowOff>
    </xdr:from>
    <xdr:to>
      <xdr:col>12</xdr:col>
      <xdr:colOff>278616</xdr:colOff>
      <xdr:row>32</xdr:row>
      <xdr:rowOff>0</xdr:rowOff>
    </xdr:to>
    <xdr:sp macro="" textlink="">
      <xdr:nvSpPr>
        <xdr:cNvPr id="5" name="6 CuadroTexto"/>
        <xdr:cNvSpPr txBox="1"/>
      </xdr:nvSpPr>
      <xdr:spPr>
        <a:xfrm>
          <a:off x="7643822" y="32254030"/>
          <a:ext cx="2743200" cy="845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71436</xdr:colOff>
      <xdr:row>0</xdr:row>
      <xdr:rowOff>59530</xdr:rowOff>
    </xdr:from>
    <xdr:to>
      <xdr:col>2</xdr:col>
      <xdr:colOff>154938</xdr:colOff>
      <xdr:row>3</xdr:row>
      <xdr:rowOff>120172</xdr:rowOff>
    </xdr:to>
    <xdr:pic>
      <xdr:nvPicPr>
        <xdr:cNvPr id="8" name="7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1436" y="59530"/>
          <a:ext cx="2440940" cy="56070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0</xdr:row>
      <xdr:rowOff>0</xdr:rowOff>
    </xdr:from>
    <xdr:to>
      <xdr:col>3</xdr:col>
      <xdr:colOff>1219200</xdr:colOff>
      <xdr:row>0</xdr:row>
      <xdr:rowOff>0</xdr:rowOff>
    </xdr:to>
    <xdr:pic>
      <xdr:nvPicPr>
        <xdr:cNvPr id="2" name="Picture 1" descr="PlecaPresupyEgresos"/>
        <xdr:cNvPicPr>
          <a:picLocks noChangeAspect="1" noChangeArrowheads="1"/>
        </xdr:cNvPicPr>
      </xdr:nvPicPr>
      <xdr:blipFill>
        <a:blip xmlns:r="http://schemas.openxmlformats.org/officeDocument/2006/relationships" r:embed="rId1"/>
        <a:srcRect r="62289" b="5556"/>
        <a:stretch>
          <a:fillRect/>
        </a:stretch>
      </xdr:blipFill>
      <xdr:spPr bwMode="auto">
        <a:xfrm>
          <a:off x="76200" y="0"/>
          <a:ext cx="2505075" cy="0"/>
        </a:xfrm>
        <a:prstGeom prst="rect">
          <a:avLst/>
        </a:prstGeom>
        <a:noFill/>
        <a:ln w="9525">
          <a:noFill/>
          <a:miter lim="800000"/>
          <a:headEnd/>
          <a:tailEnd/>
        </a:ln>
      </xdr:spPr>
    </xdr:pic>
    <xdr:clientData/>
  </xdr:twoCellAnchor>
  <xdr:twoCellAnchor>
    <xdr:from>
      <xdr:col>4</xdr:col>
      <xdr:colOff>0</xdr:colOff>
      <xdr:row>0</xdr:row>
      <xdr:rowOff>0</xdr:rowOff>
    </xdr:from>
    <xdr:to>
      <xdr:col>9</xdr:col>
      <xdr:colOff>0</xdr:colOff>
      <xdr:row>0</xdr:row>
      <xdr:rowOff>0</xdr:rowOff>
    </xdr:to>
    <xdr:sp macro="" textlink="">
      <xdr:nvSpPr>
        <xdr:cNvPr id="3" name="Text Box 2"/>
        <xdr:cNvSpPr txBox="1">
          <a:spLocks noChangeArrowheads="1"/>
        </xdr:cNvSpPr>
      </xdr:nvSpPr>
      <xdr:spPr bwMode="auto">
        <a:xfrm>
          <a:off x="2581275" y="0"/>
          <a:ext cx="49053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Arial"/>
              <a:cs typeface="Arial"/>
            </a:rPr>
            <a:t>GOBIERNO DEL ESTADO DE TLAXCALA</a:t>
          </a:r>
        </a:p>
        <a:p>
          <a:pPr algn="l" rtl="0">
            <a:defRPr sz="1000"/>
          </a:pPr>
          <a:r>
            <a:rPr lang="es-MX" sz="1000" b="1" i="0" strike="noStrike">
              <a:solidFill>
                <a:srgbClr val="000000"/>
              </a:solidFill>
              <a:latin typeface="Arial"/>
              <a:cs typeface="Arial"/>
            </a:rPr>
            <a:t>ANTEPROYECTO DE PRESUPUESTO DE EGRESOS 2009</a:t>
          </a:r>
        </a:p>
        <a:p>
          <a:pPr algn="l" rtl="0">
            <a:defRPr sz="1000"/>
          </a:pPr>
          <a:r>
            <a:rPr lang="es-MX" sz="1000" b="1" i="0" strike="noStrike">
              <a:solidFill>
                <a:srgbClr val="000000"/>
              </a:solidFill>
              <a:latin typeface="Arial"/>
              <a:cs typeface="Arial"/>
            </a:rPr>
            <a:t>PROYECTO</a:t>
          </a:r>
        </a:p>
      </xdr:txBody>
    </xdr:sp>
    <xdr:clientData/>
  </xdr:twoCellAnchor>
  <xdr:twoCellAnchor>
    <xdr:from>
      <xdr:col>3</xdr:col>
      <xdr:colOff>981074</xdr:colOff>
      <xdr:row>0</xdr:row>
      <xdr:rowOff>123825</xdr:rowOff>
    </xdr:from>
    <xdr:to>
      <xdr:col>7</xdr:col>
      <xdr:colOff>723900</xdr:colOff>
      <xdr:row>3</xdr:row>
      <xdr:rowOff>57150</xdr:rowOff>
    </xdr:to>
    <xdr:sp macro="" textlink="">
      <xdr:nvSpPr>
        <xdr:cNvPr id="4" name="Text Box 4"/>
        <xdr:cNvSpPr txBox="1">
          <a:spLocks noChangeArrowheads="1"/>
        </xdr:cNvSpPr>
      </xdr:nvSpPr>
      <xdr:spPr bwMode="auto">
        <a:xfrm>
          <a:off x="2581274" y="123825"/>
          <a:ext cx="3667126" cy="523875"/>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mn-lt"/>
              <a:cs typeface="Arial"/>
            </a:rPr>
            <a:t>GOBIERNO DEL ESTADO DE TLAXCALA</a:t>
          </a:r>
        </a:p>
        <a:p>
          <a:pPr algn="l" rtl="0">
            <a:defRPr sz="1000"/>
          </a:pPr>
          <a:r>
            <a:rPr lang="es-MX" sz="1000" b="1" i="0" strike="noStrike">
              <a:solidFill>
                <a:srgbClr val="000000"/>
              </a:solidFill>
              <a:latin typeface="+mn-lt"/>
              <a:cs typeface="Arial"/>
            </a:rPr>
            <a:t>ANTEPROYECTO</a:t>
          </a:r>
          <a:r>
            <a:rPr lang="es-MX" sz="1000" b="1" i="0" strike="noStrike" baseline="0">
              <a:solidFill>
                <a:srgbClr val="000000"/>
              </a:solidFill>
              <a:latin typeface="+mn-lt"/>
              <a:cs typeface="Arial"/>
            </a:rPr>
            <a:t> DE PRESUPUESTO DE EGRESOS </a:t>
          </a:r>
          <a:r>
            <a:rPr lang="es-MX" sz="1000" b="1" i="0" baseline="0">
              <a:latin typeface="+mn-lt"/>
              <a:ea typeface="+mn-ea"/>
              <a:cs typeface="+mn-cs"/>
            </a:rPr>
            <a:t>2018</a:t>
          </a:r>
          <a:r>
            <a:rPr lang="es-MX" sz="1000" b="1" i="0" strike="noStrike" baseline="0">
              <a:solidFill>
                <a:srgbClr val="000000"/>
              </a:solidFill>
              <a:latin typeface="+mn-lt"/>
              <a:cs typeface="Arial"/>
            </a:rPr>
            <a:t>                                                                                                                                 FICHA DESCRIPTIVA DE PROYECTO </a:t>
          </a:r>
        </a:p>
        <a:p>
          <a:pPr algn="ctr" rtl="0">
            <a:defRPr sz="1000"/>
          </a:pPr>
          <a:endParaRPr lang="es-MX" sz="1000" b="1" i="0" strike="noStrike">
            <a:solidFill>
              <a:srgbClr val="000000"/>
            </a:solidFill>
            <a:latin typeface="+mn-lt"/>
            <a:cs typeface="Arial"/>
          </a:endParaRPr>
        </a:p>
      </xdr:txBody>
    </xdr:sp>
    <xdr:clientData/>
  </xdr:twoCellAnchor>
  <xdr:twoCellAnchor>
    <xdr:from>
      <xdr:col>5</xdr:col>
      <xdr:colOff>638175</xdr:colOff>
      <xdr:row>13</xdr:row>
      <xdr:rowOff>66675</xdr:rowOff>
    </xdr:from>
    <xdr:to>
      <xdr:col>5</xdr:col>
      <xdr:colOff>771525</xdr:colOff>
      <xdr:row>13</xdr:row>
      <xdr:rowOff>209550</xdr:rowOff>
    </xdr:to>
    <xdr:sp macro="" textlink="">
      <xdr:nvSpPr>
        <xdr:cNvPr id="7" name="7 Rectángulo redondeado"/>
        <xdr:cNvSpPr/>
      </xdr:nvSpPr>
      <xdr:spPr>
        <a:xfrm>
          <a:off x="4200525" y="24765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solidFill>
              <a:sysClr val="windowText" lastClr="000000"/>
            </a:solidFill>
          </a:endParaRPr>
        </a:p>
      </xdr:txBody>
    </xdr:sp>
    <xdr:clientData/>
  </xdr:twoCellAnchor>
  <xdr:oneCellAnchor>
    <xdr:from>
      <xdr:col>6</xdr:col>
      <xdr:colOff>533400</xdr:colOff>
      <xdr:row>13</xdr:row>
      <xdr:rowOff>28575</xdr:rowOff>
    </xdr:from>
    <xdr:ext cx="1085849" cy="248851"/>
    <xdr:sp macro="" textlink="">
      <xdr:nvSpPr>
        <xdr:cNvPr id="8" name="13 CuadroTexto"/>
        <xdr:cNvSpPr txBox="1"/>
      </xdr:nvSpPr>
      <xdr:spPr>
        <a:xfrm>
          <a:off x="5076825" y="2562225"/>
          <a:ext cx="1085849"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Tercera</a:t>
          </a:r>
          <a:r>
            <a:rPr lang="es-MX" sz="1000" b="1" baseline="0"/>
            <a:t> Edad</a:t>
          </a:r>
          <a:endParaRPr lang="es-MX" sz="1000" b="1"/>
        </a:p>
      </xdr:txBody>
    </xdr:sp>
    <xdr:clientData/>
  </xdr:oneCellAnchor>
  <xdr:oneCellAnchor>
    <xdr:from>
      <xdr:col>6</xdr:col>
      <xdr:colOff>704850</xdr:colOff>
      <xdr:row>15</xdr:row>
      <xdr:rowOff>47625</xdr:rowOff>
    </xdr:from>
    <xdr:ext cx="781050" cy="248851"/>
    <xdr:sp macro="" textlink="">
      <xdr:nvSpPr>
        <xdr:cNvPr id="9" name="14 CuadroTexto"/>
        <xdr:cNvSpPr txBox="1"/>
      </xdr:nvSpPr>
      <xdr:spPr>
        <a:xfrm>
          <a:off x="5886450" y="2460625"/>
          <a:ext cx="7810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Ambos</a:t>
          </a:r>
        </a:p>
      </xdr:txBody>
    </xdr:sp>
    <xdr:clientData/>
  </xdr:oneCellAnchor>
  <xdr:oneCellAnchor>
    <xdr:from>
      <xdr:col>4</xdr:col>
      <xdr:colOff>923925</xdr:colOff>
      <xdr:row>15</xdr:row>
      <xdr:rowOff>57150</xdr:rowOff>
    </xdr:from>
    <xdr:ext cx="1628775" cy="248851"/>
    <xdr:sp macro="" textlink="">
      <xdr:nvSpPr>
        <xdr:cNvPr id="10" name="15 CuadroTexto"/>
        <xdr:cNvSpPr txBox="1"/>
      </xdr:nvSpPr>
      <xdr:spPr>
        <a:xfrm>
          <a:off x="3505200" y="2952750"/>
          <a:ext cx="16287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Hombres</a:t>
          </a:r>
        </a:p>
      </xdr:txBody>
    </xdr:sp>
    <xdr:clientData/>
  </xdr:oneCellAnchor>
  <xdr:twoCellAnchor>
    <xdr:from>
      <xdr:col>4</xdr:col>
      <xdr:colOff>847725</xdr:colOff>
      <xdr:row>15</xdr:row>
      <xdr:rowOff>85725</xdr:rowOff>
    </xdr:from>
    <xdr:to>
      <xdr:col>5</xdr:col>
      <xdr:colOff>0</xdr:colOff>
      <xdr:row>15</xdr:row>
      <xdr:rowOff>228600</xdr:rowOff>
    </xdr:to>
    <xdr:sp macro="" textlink="">
      <xdr:nvSpPr>
        <xdr:cNvPr id="11" name="27 Rectángulo redondeado"/>
        <xdr:cNvSpPr/>
      </xdr:nvSpPr>
      <xdr:spPr>
        <a:xfrm>
          <a:off x="3429000" y="29813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7</xdr:col>
      <xdr:colOff>723900</xdr:colOff>
      <xdr:row>9</xdr:row>
      <xdr:rowOff>85725</xdr:rowOff>
    </xdr:from>
    <xdr:to>
      <xdr:col>8</xdr:col>
      <xdr:colOff>104775</xdr:colOff>
      <xdr:row>9</xdr:row>
      <xdr:rowOff>228600</xdr:rowOff>
    </xdr:to>
    <xdr:sp macro="" textlink="">
      <xdr:nvSpPr>
        <xdr:cNvPr id="12" name="30 Rectángulo redondeado"/>
        <xdr:cNvSpPr/>
      </xdr:nvSpPr>
      <xdr:spPr>
        <a:xfrm>
          <a:off x="6096000" y="14859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oneCellAnchor>
    <xdr:from>
      <xdr:col>8</xdr:col>
      <xdr:colOff>142876</xdr:colOff>
      <xdr:row>9</xdr:row>
      <xdr:rowOff>57150</xdr:rowOff>
    </xdr:from>
    <xdr:ext cx="704850" cy="248851"/>
    <xdr:sp macro="" textlink="">
      <xdr:nvSpPr>
        <xdr:cNvPr id="13" name="31 CuadroTexto"/>
        <xdr:cNvSpPr txBox="1"/>
      </xdr:nvSpPr>
      <xdr:spPr>
        <a:xfrm>
          <a:off x="6648451" y="1866900"/>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Inversión</a:t>
          </a:r>
        </a:p>
      </xdr:txBody>
    </xdr:sp>
    <xdr:clientData/>
  </xdr:oneCellAnchor>
  <xdr:oneCellAnchor>
    <xdr:from>
      <xdr:col>6</xdr:col>
      <xdr:colOff>790575</xdr:colOff>
      <xdr:row>9</xdr:row>
      <xdr:rowOff>28575</xdr:rowOff>
    </xdr:from>
    <xdr:ext cx="781050" cy="248851"/>
    <xdr:sp macro="" textlink="">
      <xdr:nvSpPr>
        <xdr:cNvPr id="14" name="32 CuadroTexto"/>
        <xdr:cNvSpPr txBox="1"/>
      </xdr:nvSpPr>
      <xdr:spPr>
        <a:xfrm>
          <a:off x="5334000" y="1838325"/>
          <a:ext cx="7810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Innovación</a:t>
          </a:r>
        </a:p>
      </xdr:txBody>
    </xdr:sp>
    <xdr:clientData/>
  </xdr:oneCellAnchor>
  <xdr:oneCellAnchor>
    <xdr:from>
      <xdr:col>4</xdr:col>
      <xdr:colOff>923925</xdr:colOff>
      <xdr:row>9</xdr:row>
      <xdr:rowOff>57150</xdr:rowOff>
    </xdr:from>
    <xdr:ext cx="1628775" cy="248851"/>
    <xdr:sp macro="" textlink="">
      <xdr:nvSpPr>
        <xdr:cNvPr id="15" name="33 CuadroTexto"/>
        <xdr:cNvSpPr txBox="1"/>
      </xdr:nvSpPr>
      <xdr:spPr>
        <a:xfrm>
          <a:off x="3505200" y="1866900"/>
          <a:ext cx="16287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Operación en Proceso</a:t>
          </a:r>
        </a:p>
      </xdr:txBody>
    </xdr:sp>
    <xdr:clientData/>
  </xdr:oneCellAnchor>
  <xdr:twoCellAnchor>
    <xdr:from>
      <xdr:col>4</xdr:col>
      <xdr:colOff>847725</xdr:colOff>
      <xdr:row>9</xdr:row>
      <xdr:rowOff>85725</xdr:rowOff>
    </xdr:from>
    <xdr:to>
      <xdr:col>5</xdr:col>
      <xdr:colOff>0</xdr:colOff>
      <xdr:row>9</xdr:row>
      <xdr:rowOff>228600</xdr:rowOff>
    </xdr:to>
    <xdr:sp macro="" textlink="">
      <xdr:nvSpPr>
        <xdr:cNvPr id="16" name="34 Rectángulo redondeado"/>
        <xdr:cNvSpPr/>
      </xdr:nvSpPr>
      <xdr:spPr>
        <a:xfrm>
          <a:off x="3429000" y="189547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solidFill>
              <a:sysClr val="windowText" lastClr="000000"/>
            </a:solidFill>
          </a:endParaRPr>
        </a:p>
      </xdr:txBody>
    </xdr:sp>
    <xdr:clientData/>
  </xdr:twoCellAnchor>
  <xdr:twoCellAnchor>
    <xdr:from>
      <xdr:col>6</xdr:col>
      <xdr:colOff>723900</xdr:colOff>
      <xdr:row>9</xdr:row>
      <xdr:rowOff>66675</xdr:rowOff>
    </xdr:from>
    <xdr:to>
      <xdr:col>6</xdr:col>
      <xdr:colOff>857250</xdr:colOff>
      <xdr:row>9</xdr:row>
      <xdr:rowOff>209550</xdr:rowOff>
    </xdr:to>
    <xdr:sp macro="" textlink="">
      <xdr:nvSpPr>
        <xdr:cNvPr id="17" name="35 Rectángulo redondeado"/>
        <xdr:cNvSpPr/>
      </xdr:nvSpPr>
      <xdr:spPr>
        <a:xfrm>
          <a:off x="5267325" y="18764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8</xdr:col>
      <xdr:colOff>57150</xdr:colOff>
      <xdr:row>11</xdr:row>
      <xdr:rowOff>95250</xdr:rowOff>
    </xdr:from>
    <xdr:to>
      <xdr:col>8</xdr:col>
      <xdr:colOff>190500</xdr:colOff>
      <xdr:row>11</xdr:row>
      <xdr:rowOff>238125</xdr:rowOff>
    </xdr:to>
    <xdr:sp macro="" textlink="">
      <xdr:nvSpPr>
        <xdr:cNvPr id="18" name="36 Rectángulo redondeado"/>
        <xdr:cNvSpPr/>
      </xdr:nvSpPr>
      <xdr:spPr>
        <a:xfrm>
          <a:off x="6562725" y="226695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oneCellAnchor>
    <xdr:from>
      <xdr:col>8</xdr:col>
      <xdr:colOff>142876</xdr:colOff>
      <xdr:row>11</xdr:row>
      <xdr:rowOff>57150</xdr:rowOff>
    </xdr:from>
    <xdr:ext cx="704850" cy="248851"/>
    <xdr:sp macro="" textlink="">
      <xdr:nvSpPr>
        <xdr:cNvPr id="19" name="37 CuadroTexto"/>
        <xdr:cNvSpPr txBox="1"/>
      </xdr:nvSpPr>
      <xdr:spPr>
        <a:xfrm>
          <a:off x="6648451" y="2228850"/>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Regional</a:t>
          </a:r>
        </a:p>
      </xdr:txBody>
    </xdr:sp>
    <xdr:clientData/>
  </xdr:oneCellAnchor>
  <xdr:oneCellAnchor>
    <xdr:from>
      <xdr:col>6</xdr:col>
      <xdr:colOff>790575</xdr:colOff>
      <xdr:row>11</xdr:row>
      <xdr:rowOff>28575</xdr:rowOff>
    </xdr:from>
    <xdr:ext cx="781050" cy="248851"/>
    <xdr:sp macro="" textlink="">
      <xdr:nvSpPr>
        <xdr:cNvPr id="20" name="38 CuadroTexto"/>
        <xdr:cNvSpPr txBox="1"/>
      </xdr:nvSpPr>
      <xdr:spPr>
        <a:xfrm>
          <a:off x="5334000" y="2200275"/>
          <a:ext cx="7810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Municipal</a:t>
          </a:r>
        </a:p>
      </xdr:txBody>
    </xdr:sp>
    <xdr:clientData/>
  </xdr:oneCellAnchor>
  <xdr:oneCellAnchor>
    <xdr:from>
      <xdr:col>4</xdr:col>
      <xdr:colOff>923925</xdr:colOff>
      <xdr:row>11</xdr:row>
      <xdr:rowOff>57150</xdr:rowOff>
    </xdr:from>
    <xdr:ext cx="1628775" cy="248851"/>
    <xdr:sp macro="" textlink="">
      <xdr:nvSpPr>
        <xdr:cNvPr id="21" name="39 CuadroTexto"/>
        <xdr:cNvSpPr txBox="1"/>
      </xdr:nvSpPr>
      <xdr:spPr>
        <a:xfrm>
          <a:off x="3505200" y="2228850"/>
          <a:ext cx="16287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Cobertura Estatal</a:t>
          </a:r>
        </a:p>
      </xdr:txBody>
    </xdr:sp>
    <xdr:clientData/>
  </xdr:oneCellAnchor>
  <xdr:twoCellAnchor>
    <xdr:from>
      <xdr:col>4</xdr:col>
      <xdr:colOff>847725</xdr:colOff>
      <xdr:row>11</xdr:row>
      <xdr:rowOff>85725</xdr:rowOff>
    </xdr:from>
    <xdr:to>
      <xdr:col>5</xdr:col>
      <xdr:colOff>0</xdr:colOff>
      <xdr:row>11</xdr:row>
      <xdr:rowOff>228600</xdr:rowOff>
    </xdr:to>
    <xdr:sp macro="" textlink="">
      <xdr:nvSpPr>
        <xdr:cNvPr id="22" name="40 Rectángulo redondeado"/>
        <xdr:cNvSpPr/>
      </xdr:nvSpPr>
      <xdr:spPr>
        <a:xfrm>
          <a:off x="3429000" y="22574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twoCellAnchor>
    <xdr:from>
      <xdr:col>6</xdr:col>
      <xdr:colOff>723900</xdr:colOff>
      <xdr:row>11</xdr:row>
      <xdr:rowOff>66675</xdr:rowOff>
    </xdr:from>
    <xdr:to>
      <xdr:col>6</xdr:col>
      <xdr:colOff>857250</xdr:colOff>
      <xdr:row>11</xdr:row>
      <xdr:rowOff>209550</xdr:rowOff>
    </xdr:to>
    <xdr:sp macro="" textlink="">
      <xdr:nvSpPr>
        <xdr:cNvPr id="23" name="41 Rectángulo redondeado"/>
        <xdr:cNvSpPr/>
      </xdr:nvSpPr>
      <xdr:spPr>
        <a:xfrm>
          <a:off x="5267325" y="223837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7</xdr:col>
      <xdr:colOff>685800</xdr:colOff>
      <xdr:row>13</xdr:row>
      <xdr:rowOff>95250</xdr:rowOff>
    </xdr:from>
    <xdr:to>
      <xdr:col>8</xdr:col>
      <xdr:colOff>190500</xdr:colOff>
      <xdr:row>15</xdr:row>
      <xdr:rowOff>38100</xdr:rowOff>
    </xdr:to>
    <xdr:sp macro="" textlink="">
      <xdr:nvSpPr>
        <xdr:cNvPr id="24" name="42 Rectángulo redondeado"/>
        <xdr:cNvSpPr/>
      </xdr:nvSpPr>
      <xdr:spPr>
        <a:xfrm>
          <a:off x="6819900" y="2165350"/>
          <a:ext cx="368300" cy="285750"/>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oneCellAnchor>
    <xdr:from>
      <xdr:col>8</xdr:col>
      <xdr:colOff>142875</xdr:colOff>
      <xdr:row>13</xdr:row>
      <xdr:rowOff>57150</xdr:rowOff>
    </xdr:from>
    <xdr:ext cx="1171575" cy="248851"/>
    <xdr:sp macro="" textlink="">
      <xdr:nvSpPr>
        <xdr:cNvPr id="25" name="43 CuadroTexto"/>
        <xdr:cNvSpPr txBox="1"/>
      </xdr:nvSpPr>
      <xdr:spPr>
        <a:xfrm>
          <a:off x="6276975" y="2466975"/>
          <a:ext cx="11715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Toda la Población</a:t>
          </a:r>
        </a:p>
      </xdr:txBody>
    </xdr:sp>
    <xdr:clientData/>
  </xdr:oneCellAnchor>
  <xdr:oneCellAnchor>
    <xdr:from>
      <xdr:col>3</xdr:col>
      <xdr:colOff>276225</xdr:colOff>
      <xdr:row>13</xdr:row>
      <xdr:rowOff>38100</xdr:rowOff>
    </xdr:from>
    <xdr:ext cx="714375" cy="248851"/>
    <xdr:sp macro="" textlink="">
      <xdr:nvSpPr>
        <xdr:cNvPr id="26" name="44 CuadroTexto"/>
        <xdr:cNvSpPr txBox="1"/>
      </xdr:nvSpPr>
      <xdr:spPr>
        <a:xfrm>
          <a:off x="1876425" y="2571750"/>
          <a:ext cx="7143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Indigenas</a:t>
          </a:r>
        </a:p>
      </xdr:txBody>
    </xdr:sp>
    <xdr:clientData/>
  </xdr:oneCellAnchor>
  <xdr:oneCellAnchor>
    <xdr:from>
      <xdr:col>1</xdr:col>
      <xdr:colOff>447676</xdr:colOff>
      <xdr:row>12</xdr:row>
      <xdr:rowOff>76199</xdr:rowOff>
    </xdr:from>
    <xdr:ext cx="752474" cy="342786"/>
    <xdr:sp macro="" textlink="">
      <xdr:nvSpPr>
        <xdr:cNvPr id="27" name="45 CuadroTexto"/>
        <xdr:cNvSpPr txBox="1"/>
      </xdr:nvSpPr>
      <xdr:spPr>
        <a:xfrm>
          <a:off x="981076" y="2524124"/>
          <a:ext cx="752474" cy="34278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800" b="1"/>
            <a:t>Capacidades Diferentes</a:t>
          </a:r>
        </a:p>
      </xdr:txBody>
    </xdr:sp>
    <xdr:clientData/>
  </xdr:oneCellAnchor>
  <xdr:twoCellAnchor>
    <xdr:from>
      <xdr:col>1</xdr:col>
      <xdr:colOff>361950</xdr:colOff>
      <xdr:row>13</xdr:row>
      <xdr:rowOff>76200</xdr:rowOff>
    </xdr:from>
    <xdr:to>
      <xdr:col>1</xdr:col>
      <xdr:colOff>495300</xdr:colOff>
      <xdr:row>13</xdr:row>
      <xdr:rowOff>219075</xdr:rowOff>
    </xdr:to>
    <xdr:sp macro="" textlink="">
      <xdr:nvSpPr>
        <xdr:cNvPr id="28" name="46 Rectángulo redondeado"/>
        <xdr:cNvSpPr/>
      </xdr:nvSpPr>
      <xdr:spPr>
        <a:xfrm>
          <a:off x="895350" y="260985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3</xdr:col>
      <xdr:colOff>209550</xdr:colOff>
      <xdr:row>13</xdr:row>
      <xdr:rowOff>57150</xdr:rowOff>
    </xdr:from>
    <xdr:to>
      <xdr:col>3</xdr:col>
      <xdr:colOff>342900</xdr:colOff>
      <xdr:row>13</xdr:row>
      <xdr:rowOff>200025</xdr:rowOff>
    </xdr:to>
    <xdr:sp macro="" textlink="">
      <xdr:nvSpPr>
        <xdr:cNvPr id="29" name="47 Rectángulo redondeado"/>
        <xdr:cNvSpPr/>
      </xdr:nvSpPr>
      <xdr:spPr>
        <a:xfrm>
          <a:off x="1809750" y="25908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6</xdr:col>
      <xdr:colOff>476250</xdr:colOff>
      <xdr:row>13</xdr:row>
      <xdr:rowOff>95250</xdr:rowOff>
    </xdr:from>
    <xdr:to>
      <xdr:col>6</xdr:col>
      <xdr:colOff>609600</xdr:colOff>
      <xdr:row>13</xdr:row>
      <xdr:rowOff>238125</xdr:rowOff>
    </xdr:to>
    <xdr:sp macro="" textlink="">
      <xdr:nvSpPr>
        <xdr:cNvPr id="30" name="48 Rectángulo redondeado"/>
        <xdr:cNvSpPr/>
      </xdr:nvSpPr>
      <xdr:spPr>
        <a:xfrm>
          <a:off x="5019675" y="26289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4</xdr:col>
      <xdr:colOff>847725</xdr:colOff>
      <xdr:row>13</xdr:row>
      <xdr:rowOff>57150</xdr:rowOff>
    </xdr:from>
    <xdr:to>
      <xdr:col>5</xdr:col>
      <xdr:colOff>0</xdr:colOff>
      <xdr:row>13</xdr:row>
      <xdr:rowOff>200025</xdr:rowOff>
    </xdr:to>
    <xdr:sp macro="" textlink="">
      <xdr:nvSpPr>
        <xdr:cNvPr id="31" name="50 Rectángulo redondeado"/>
        <xdr:cNvSpPr/>
      </xdr:nvSpPr>
      <xdr:spPr>
        <a:xfrm>
          <a:off x="3429000" y="25908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4</xdr:col>
      <xdr:colOff>38100</xdr:colOff>
      <xdr:row>13</xdr:row>
      <xdr:rowOff>57150</xdr:rowOff>
    </xdr:from>
    <xdr:to>
      <xdr:col>4</xdr:col>
      <xdr:colOff>171450</xdr:colOff>
      <xdr:row>13</xdr:row>
      <xdr:rowOff>200025</xdr:rowOff>
    </xdr:to>
    <xdr:sp macro="" textlink="">
      <xdr:nvSpPr>
        <xdr:cNvPr id="32" name="51 Rectángulo redondeado"/>
        <xdr:cNvSpPr/>
      </xdr:nvSpPr>
      <xdr:spPr>
        <a:xfrm>
          <a:off x="2619375" y="259080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oneCellAnchor>
    <xdr:from>
      <xdr:col>4</xdr:col>
      <xdr:colOff>904876</xdr:colOff>
      <xdr:row>13</xdr:row>
      <xdr:rowOff>19050</xdr:rowOff>
    </xdr:from>
    <xdr:ext cx="704850" cy="248851"/>
    <xdr:sp macro="" textlink="">
      <xdr:nvSpPr>
        <xdr:cNvPr id="33" name="52 CuadroTexto"/>
        <xdr:cNvSpPr txBox="1"/>
      </xdr:nvSpPr>
      <xdr:spPr>
        <a:xfrm>
          <a:off x="3486151" y="2552700"/>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Adultos</a:t>
          </a:r>
        </a:p>
      </xdr:txBody>
    </xdr:sp>
    <xdr:clientData/>
  </xdr:oneCellAnchor>
  <xdr:oneCellAnchor>
    <xdr:from>
      <xdr:col>5</xdr:col>
      <xdr:colOff>695326</xdr:colOff>
      <xdr:row>13</xdr:row>
      <xdr:rowOff>28575</xdr:rowOff>
    </xdr:from>
    <xdr:ext cx="704850" cy="248851"/>
    <xdr:sp macro="" textlink="">
      <xdr:nvSpPr>
        <xdr:cNvPr id="34" name="54 CuadroTexto"/>
        <xdr:cNvSpPr txBox="1"/>
      </xdr:nvSpPr>
      <xdr:spPr>
        <a:xfrm>
          <a:off x="4257676" y="2562225"/>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Niños</a:t>
          </a:r>
        </a:p>
      </xdr:txBody>
    </xdr:sp>
    <xdr:clientData/>
  </xdr:oneCellAnchor>
  <xdr:oneCellAnchor>
    <xdr:from>
      <xdr:col>4</xdr:col>
      <xdr:colOff>95251</xdr:colOff>
      <xdr:row>13</xdr:row>
      <xdr:rowOff>19050</xdr:rowOff>
    </xdr:from>
    <xdr:ext cx="704850" cy="248851"/>
    <xdr:sp macro="" textlink="">
      <xdr:nvSpPr>
        <xdr:cNvPr id="35" name="55 CuadroTexto"/>
        <xdr:cNvSpPr txBox="1"/>
      </xdr:nvSpPr>
      <xdr:spPr>
        <a:xfrm>
          <a:off x="2676526" y="2552700"/>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Jovenes</a:t>
          </a:r>
        </a:p>
      </xdr:txBody>
    </xdr:sp>
    <xdr:clientData/>
  </xdr:oneCellAnchor>
  <xdr:twoCellAnchor>
    <xdr:from>
      <xdr:col>5</xdr:col>
      <xdr:colOff>638175</xdr:colOff>
      <xdr:row>15</xdr:row>
      <xdr:rowOff>95250</xdr:rowOff>
    </xdr:from>
    <xdr:to>
      <xdr:col>5</xdr:col>
      <xdr:colOff>771525</xdr:colOff>
      <xdr:row>15</xdr:row>
      <xdr:rowOff>238125</xdr:rowOff>
    </xdr:to>
    <xdr:sp macro="" textlink="">
      <xdr:nvSpPr>
        <xdr:cNvPr id="36" name="56 Rectángulo redondeado"/>
        <xdr:cNvSpPr/>
      </xdr:nvSpPr>
      <xdr:spPr>
        <a:xfrm>
          <a:off x="4200525" y="299085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6</xdr:col>
      <xdr:colOff>342900</xdr:colOff>
      <xdr:row>15</xdr:row>
      <xdr:rowOff>95250</xdr:rowOff>
    </xdr:from>
    <xdr:to>
      <xdr:col>6</xdr:col>
      <xdr:colOff>609600</xdr:colOff>
      <xdr:row>16</xdr:row>
      <xdr:rowOff>38100</xdr:rowOff>
    </xdr:to>
    <xdr:sp macro="" textlink="">
      <xdr:nvSpPr>
        <xdr:cNvPr id="39" name="64 Rectángulo redondeado"/>
        <xdr:cNvSpPr/>
      </xdr:nvSpPr>
      <xdr:spPr>
        <a:xfrm>
          <a:off x="5524500" y="2508250"/>
          <a:ext cx="266700" cy="209550"/>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oneCellAnchor>
    <xdr:from>
      <xdr:col>5</xdr:col>
      <xdr:colOff>714376</xdr:colOff>
      <xdr:row>15</xdr:row>
      <xdr:rowOff>66675</xdr:rowOff>
    </xdr:from>
    <xdr:ext cx="704850" cy="248851"/>
    <xdr:sp macro="" textlink="">
      <xdr:nvSpPr>
        <xdr:cNvPr id="40" name="68 CuadroTexto"/>
        <xdr:cNvSpPr txBox="1"/>
      </xdr:nvSpPr>
      <xdr:spPr>
        <a:xfrm>
          <a:off x="4276726" y="2962275"/>
          <a:ext cx="7048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Mujeres</a:t>
          </a:r>
        </a:p>
      </xdr:txBody>
    </xdr:sp>
    <xdr:clientData/>
  </xdr:oneCellAnchor>
  <xdr:oneCellAnchor>
    <xdr:from>
      <xdr:col>7</xdr:col>
      <xdr:colOff>0</xdr:colOff>
      <xdr:row>25</xdr:row>
      <xdr:rowOff>38100</xdr:rowOff>
    </xdr:from>
    <xdr:ext cx="2000250" cy="248851"/>
    <xdr:sp macro="" textlink="">
      <xdr:nvSpPr>
        <xdr:cNvPr id="41" name="71 CuadroTexto"/>
        <xdr:cNvSpPr txBox="1"/>
      </xdr:nvSpPr>
      <xdr:spPr>
        <a:xfrm>
          <a:off x="5381625" y="4724400"/>
          <a:ext cx="200025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r"/>
          <a:r>
            <a:rPr lang="es-MX" sz="1000" b="1"/>
            <a:t>Fecha de Termino 31/12/2018</a:t>
          </a:r>
        </a:p>
      </xdr:txBody>
    </xdr:sp>
    <xdr:clientData/>
  </xdr:oneCellAnchor>
  <xdr:oneCellAnchor>
    <xdr:from>
      <xdr:col>5</xdr:col>
      <xdr:colOff>495301</xdr:colOff>
      <xdr:row>25</xdr:row>
      <xdr:rowOff>47625</xdr:rowOff>
    </xdr:from>
    <xdr:ext cx="1638299" cy="248851"/>
    <xdr:sp macro="" textlink="">
      <xdr:nvSpPr>
        <xdr:cNvPr id="42" name="72 CuadroTexto"/>
        <xdr:cNvSpPr txBox="1"/>
      </xdr:nvSpPr>
      <xdr:spPr>
        <a:xfrm>
          <a:off x="4057651" y="4714875"/>
          <a:ext cx="1638299"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Fecha</a:t>
          </a:r>
          <a:r>
            <a:rPr lang="es-MX" sz="1000" b="1" baseline="0"/>
            <a:t> de Inicio 01/05/2018</a:t>
          </a:r>
          <a:endParaRPr lang="es-MX" sz="1000" b="1"/>
        </a:p>
      </xdr:txBody>
    </xdr:sp>
    <xdr:clientData/>
  </xdr:oneCellAnchor>
  <xdr:oneCellAnchor>
    <xdr:from>
      <xdr:col>4</xdr:col>
      <xdr:colOff>923925</xdr:colOff>
      <xdr:row>25</xdr:row>
      <xdr:rowOff>57150</xdr:rowOff>
    </xdr:from>
    <xdr:ext cx="1628775" cy="248851"/>
    <xdr:sp macro="" textlink="">
      <xdr:nvSpPr>
        <xdr:cNvPr id="43" name="73 CuadroTexto"/>
        <xdr:cNvSpPr txBox="1"/>
      </xdr:nvSpPr>
      <xdr:spPr>
        <a:xfrm>
          <a:off x="3505200" y="5067300"/>
          <a:ext cx="16287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Anual</a:t>
          </a:r>
        </a:p>
      </xdr:txBody>
    </xdr:sp>
    <xdr:clientData/>
  </xdr:oneCellAnchor>
  <xdr:twoCellAnchor>
    <xdr:from>
      <xdr:col>4</xdr:col>
      <xdr:colOff>568325</xdr:colOff>
      <xdr:row>25</xdr:row>
      <xdr:rowOff>111125</xdr:rowOff>
    </xdr:from>
    <xdr:to>
      <xdr:col>4</xdr:col>
      <xdr:colOff>838200</xdr:colOff>
      <xdr:row>25</xdr:row>
      <xdr:rowOff>254000</xdr:rowOff>
    </xdr:to>
    <xdr:sp macro="" textlink="">
      <xdr:nvSpPr>
        <xdr:cNvPr id="44" name="74 Rectángulo redondeado"/>
        <xdr:cNvSpPr/>
      </xdr:nvSpPr>
      <xdr:spPr>
        <a:xfrm>
          <a:off x="3514725" y="4352925"/>
          <a:ext cx="269875"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twoCellAnchor>
    <xdr:from>
      <xdr:col>0</xdr:col>
      <xdr:colOff>238125</xdr:colOff>
      <xdr:row>71</xdr:row>
      <xdr:rowOff>47624</xdr:rowOff>
    </xdr:from>
    <xdr:to>
      <xdr:col>3</xdr:col>
      <xdr:colOff>428625</xdr:colOff>
      <xdr:row>74</xdr:row>
      <xdr:rowOff>161924</xdr:rowOff>
    </xdr:to>
    <xdr:sp macro="" textlink="">
      <xdr:nvSpPr>
        <xdr:cNvPr id="45" name="76 CuadroTexto"/>
        <xdr:cNvSpPr txBox="1"/>
      </xdr:nvSpPr>
      <xdr:spPr>
        <a:xfrm>
          <a:off x="238125" y="14716124"/>
          <a:ext cx="17907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4</xdr:col>
      <xdr:colOff>38100</xdr:colOff>
      <xdr:row>71</xdr:row>
      <xdr:rowOff>57150</xdr:rowOff>
    </xdr:from>
    <xdr:to>
      <xdr:col>6</xdr:col>
      <xdr:colOff>371475</xdr:colOff>
      <xdr:row>76</xdr:row>
      <xdr:rowOff>19050</xdr:rowOff>
    </xdr:to>
    <xdr:sp macro="" textlink="">
      <xdr:nvSpPr>
        <xdr:cNvPr id="46" name="77 CuadroTexto"/>
        <xdr:cNvSpPr txBox="1"/>
      </xdr:nvSpPr>
      <xdr:spPr>
        <a:xfrm>
          <a:off x="2619375" y="28679775"/>
          <a:ext cx="229552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solidFill>
              <a:schemeClr val="dk1"/>
            </a:solidFill>
            <a:latin typeface="+mn-lt"/>
            <a:ea typeface="+mn-ea"/>
            <a:cs typeface="+mn-cs"/>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7</xdr:col>
      <xdr:colOff>1</xdr:colOff>
      <xdr:row>71</xdr:row>
      <xdr:rowOff>57150</xdr:rowOff>
    </xdr:from>
    <xdr:to>
      <xdr:col>8</xdr:col>
      <xdr:colOff>866776</xdr:colOff>
      <xdr:row>74</xdr:row>
      <xdr:rowOff>142875</xdr:rowOff>
    </xdr:to>
    <xdr:sp macro="" textlink="">
      <xdr:nvSpPr>
        <xdr:cNvPr id="47" name="78 CuadroTexto"/>
        <xdr:cNvSpPr txBox="1"/>
      </xdr:nvSpPr>
      <xdr:spPr>
        <a:xfrm>
          <a:off x="5381626" y="28679775"/>
          <a:ext cx="16192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47625</xdr:colOff>
      <xdr:row>0</xdr:row>
      <xdr:rowOff>66675</xdr:rowOff>
    </xdr:from>
    <xdr:to>
      <xdr:col>3</xdr:col>
      <xdr:colOff>888365</xdr:colOff>
      <xdr:row>3</xdr:row>
      <xdr:rowOff>36830</xdr:rowOff>
    </xdr:to>
    <xdr:pic>
      <xdr:nvPicPr>
        <xdr:cNvPr id="49" name="48 Imagen"/>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7625" y="66675"/>
          <a:ext cx="2440940" cy="560705"/>
        </a:xfrm>
        <a:prstGeom prst="rect">
          <a:avLst/>
        </a:prstGeom>
        <a:noFill/>
        <a:ln>
          <a:noFill/>
        </a:ln>
      </xdr:spPr>
    </xdr:pic>
    <xdr:clientData/>
  </xdr:twoCellAnchor>
  <xdr:oneCellAnchor>
    <xdr:from>
      <xdr:col>6</xdr:col>
      <xdr:colOff>552448</xdr:colOff>
      <xdr:row>17</xdr:row>
      <xdr:rowOff>47625</xdr:rowOff>
    </xdr:from>
    <xdr:ext cx="1104901" cy="248851"/>
    <xdr:sp macro="" textlink="">
      <xdr:nvSpPr>
        <xdr:cNvPr id="50" name="14 CuadroTexto"/>
        <xdr:cNvSpPr txBox="1"/>
      </xdr:nvSpPr>
      <xdr:spPr>
        <a:xfrm>
          <a:off x="5095873" y="3505200"/>
          <a:ext cx="1104901"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Georreferencia*</a:t>
          </a:r>
        </a:p>
      </xdr:txBody>
    </xdr:sp>
    <xdr:clientData/>
  </xdr:oneCellAnchor>
  <xdr:oneCellAnchor>
    <xdr:from>
      <xdr:col>3</xdr:col>
      <xdr:colOff>676276</xdr:colOff>
      <xdr:row>17</xdr:row>
      <xdr:rowOff>9525</xdr:rowOff>
    </xdr:from>
    <xdr:ext cx="1200150" cy="405367"/>
    <xdr:sp macro="" textlink="">
      <xdr:nvSpPr>
        <xdr:cNvPr id="51" name="15 CuadroTexto"/>
        <xdr:cNvSpPr txBox="1"/>
      </xdr:nvSpPr>
      <xdr:spPr>
        <a:xfrm>
          <a:off x="2276476" y="3467100"/>
          <a:ext cx="1200150"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No existe padron de beneficiarios</a:t>
          </a:r>
        </a:p>
      </xdr:txBody>
    </xdr:sp>
    <xdr:clientData/>
  </xdr:oneCellAnchor>
  <xdr:twoCellAnchor>
    <xdr:from>
      <xdr:col>2</xdr:col>
      <xdr:colOff>139700</xdr:colOff>
      <xdr:row>17</xdr:row>
      <xdr:rowOff>95250</xdr:rowOff>
    </xdr:from>
    <xdr:to>
      <xdr:col>2</xdr:col>
      <xdr:colOff>361950</xdr:colOff>
      <xdr:row>17</xdr:row>
      <xdr:rowOff>279400</xdr:rowOff>
    </xdr:to>
    <xdr:sp macro="" textlink="">
      <xdr:nvSpPr>
        <xdr:cNvPr id="52" name="27 Rectángulo redondeado"/>
        <xdr:cNvSpPr/>
      </xdr:nvSpPr>
      <xdr:spPr>
        <a:xfrm>
          <a:off x="1358900" y="2851150"/>
          <a:ext cx="222250" cy="184150"/>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twoCellAnchor>
    <xdr:from>
      <xdr:col>4</xdr:col>
      <xdr:colOff>828675</xdr:colOff>
      <xdr:row>17</xdr:row>
      <xdr:rowOff>95250</xdr:rowOff>
    </xdr:from>
    <xdr:to>
      <xdr:col>4</xdr:col>
      <xdr:colOff>962025</xdr:colOff>
      <xdr:row>17</xdr:row>
      <xdr:rowOff>238125</xdr:rowOff>
    </xdr:to>
    <xdr:sp macro="" textlink="">
      <xdr:nvSpPr>
        <xdr:cNvPr id="53" name="56 Rectángulo redondeado"/>
        <xdr:cNvSpPr/>
      </xdr:nvSpPr>
      <xdr:spPr>
        <a:xfrm>
          <a:off x="3409950" y="35528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6</xdr:col>
      <xdr:colOff>476250</xdr:colOff>
      <xdr:row>17</xdr:row>
      <xdr:rowOff>95250</xdr:rowOff>
    </xdr:from>
    <xdr:to>
      <xdr:col>6</xdr:col>
      <xdr:colOff>609600</xdr:colOff>
      <xdr:row>17</xdr:row>
      <xdr:rowOff>238125</xdr:rowOff>
    </xdr:to>
    <xdr:sp macro="" textlink="">
      <xdr:nvSpPr>
        <xdr:cNvPr id="56" name="64 Rectángulo redondeado"/>
        <xdr:cNvSpPr/>
      </xdr:nvSpPr>
      <xdr:spPr>
        <a:xfrm>
          <a:off x="5019675" y="319087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oneCellAnchor>
    <xdr:from>
      <xdr:col>4</xdr:col>
      <xdr:colOff>933450</xdr:colOff>
      <xdr:row>16</xdr:row>
      <xdr:rowOff>76200</xdr:rowOff>
    </xdr:from>
    <xdr:ext cx="1371601" cy="405367"/>
    <xdr:sp macro="" textlink="">
      <xdr:nvSpPr>
        <xdr:cNvPr id="57" name="68 CuadroTexto"/>
        <xdr:cNvSpPr txBox="1"/>
      </xdr:nvSpPr>
      <xdr:spPr>
        <a:xfrm>
          <a:off x="3514725" y="3448050"/>
          <a:ext cx="1371601"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Existe padrón de Beneficiarios*</a:t>
          </a:r>
        </a:p>
      </xdr:txBody>
    </xdr:sp>
    <xdr:clientData/>
  </xdr:oneCellAnchor>
  <xdr:oneCellAnchor>
    <xdr:from>
      <xdr:col>2</xdr:col>
      <xdr:colOff>323851</xdr:colOff>
      <xdr:row>17</xdr:row>
      <xdr:rowOff>0</xdr:rowOff>
    </xdr:from>
    <xdr:ext cx="752474" cy="405367"/>
    <xdr:sp macro="" textlink="">
      <xdr:nvSpPr>
        <xdr:cNvPr id="58" name="15 CuadroTexto"/>
        <xdr:cNvSpPr txBox="1"/>
      </xdr:nvSpPr>
      <xdr:spPr>
        <a:xfrm>
          <a:off x="1390651" y="3457575"/>
          <a:ext cx="752474"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Población Total*</a:t>
          </a:r>
        </a:p>
      </xdr:txBody>
    </xdr:sp>
    <xdr:clientData/>
  </xdr:oneCellAnchor>
  <xdr:twoCellAnchor>
    <xdr:from>
      <xdr:col>3</xdr:col>
      <xdr:colOff>561975</xdr:colOff>
      <xdr:row>17</xdr:row>
      <xdr:rowOff>95250</xdr:rowOff>
    </xdr:from>
    <xdr:to>
      <xdr:col>3</xdr:col>
      <xdr:colOff>695325</xdr:colOff>
      <xdr:row>17</xdr:row>
      <xdr:rowOff>238125</xdr:rowOff>
    </xdr:to>
    <xdr:sp macro="" textlink="">
      <xdr:nvSpPr>
        <xdr:cNvPr id="59" name="27 Rectángulo redondeado"/>
        <xdr:cNvSpPr/>
      </xdr:nvSpPr>
      <xdr:spPr>
        <a:xfrm>
          <a:off x="2162175" y="35528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oneCellAnchor>
    <xdr:from>
      <xdr:col>7</xdr:col>
      <xdr:colOff>495300</xdr:colOff>
      <xdr:row>19</xdr:row>
      <xdr:rowOff>57150</xdr:rowOff>
    </xdr:from>
    <xdr:ext cx="1447799" cy="248851"/>
    <xdr:sp macro="" textlink="">
      <xdr:nvSpPr>
        <xdr:cNvPr id="61" name="31 CuadroTexto"/>
        <xdr:cNvSpPr txBox="1"/>
      </xdr:nvSpPr>
      <xdr:spPr>
        <a:xfrm>
          <a:off x="5876925" y="3657600"/>
          <a:ext cx="1447799"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Adolescentes: 204,739</a:t>
          </a:r>
        </a:p>
      </xdr:txBody>
    </xdr:sp>
    <xdr:clientData/>
  </xdr:oneCellAnchor>
  <xdr:oneCellAnchor>
    <xdr:from>
      <xdr:col>6</xdr:col>
      <xdr:colOff>390525</xdr:colOff>
      <xdr:row>19</xdr:row>
      <xdr:rowOff>57150</xdr:rowOff>
    </xdr:from>
    <xdr:ext cx="1181100" cy="248851"/>
    <xdr:sp macro="" textlink="">
      <xdr:nvSpPr>
        <xdr:cNvPr id="62" name="32 CuadroTexto"/>
        <xdr:cNvSpPr txBox="1"/>
      </xdr:nvSpPr>
      <xdr:spPr>
        <a:xfrm>
          <a:off x="4933950" y="3657600"/>
          <a:ext cx="1181100"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Niñas: 106,464</a:t>
          </a:r>
        </a:p>
      </xdr:txBody>
    </xdr:sp>
    <xdr:clientData/>
  </xdr:oneCellAnchor>
  <xdr:oneCellAnchor>
    <xdr:from>
      <xdr:col>4</xdr:col>
      <xdr:colOff>923925</xdr:colOff>
      <xdr:row>19</xdr:row>
      <xdr:rowOff>57150</xdr:rowOff>
    </xdr:from>
    <xdr:ext cx="1628775" cy="248851"/>
    <xdr:sp macro="" textlink="">
      <xdr:nvSpPr>
        <xdr:cNvPr id="63" name="33 CuadroTexto"/>
        <xdr:cNvSpPr txBox="1"/>
      </xdr:nvSpPr>
      <xdr:spPr>
        <a:xfrm>
          <a:off x="3505200" y="3657600"/>
          <a:ext cx="1628775"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Niños:</a:t>
          </a:r>
          <a:r>
            <a:rPr lang="es-MX" sz="1000" b="1" baseline="0"/>
            <a:t>  98,275</a:t>
          </a:r>
          <a:r>
            <a:rPr lang="es-MX" sz="1000"/>
            <a:t> </a:t>
          </a:r>
          <a:endParaRPr lang="es-MX" sz="1000" b="1"/>
        </a:p>
      </xdr:txBody>
    </xdr:sp>
    <xdr:clientData/>
  </xdr:oneCellAnchor>
  <xdr:oneCellAnchor>
    <xdr:from>
      <xdr:col>0</xdr:col>
      <xdr:colOff>295276</xdr:colOff>
      <xdr:row>27</xdr:row>
      <xdr:rowOff>171450</xdr:rowOff>
    </xdr:from>
    <xdr:ext cx="1447799" cy="405367"/>
    <xdr:sp macro="" textlink="">
      <xdr:nvSpPr>
        <xdr:cNvPr id="74" name="73 CuadroTexto"/>
        <xdr:cNvSpPr txBox="1"/>
      </xdr:nvSpPr>
      <xdr:spPr>
        <a:xfrm>
          <a:off x="295276" y="5686425"/>
          <a:ext cx="1447799"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Personal Administativo y de Servicio Público</a:t>
          </a:r>
        </a:p>
      </xdr:txBody>
    </xdr:sp>
    <xdr:clientData/>
  </xdr:oneCellAnchor>
  <xdr:oneCellAnchor>
    <xdr:from>
      <xdr:col>3</xdr:col>
      <xdr:colOff>219076</xdr:colOff>
      <xdr:row>27</xdr:row>
      <xdr:rowOff>171450</xdr:rowOff>
    </xdr:from>
    <xdr:ext cx="933449" cy="248851"/>
    <xdr:sp macro="" textlink="">
      <xdr:nvSpPr>
        <xdr:cNvPr id="75" name="74 CuadroTexto"/>
        <xdr:cNvSpPr txBox="1"/>
      </xdr:nvSpPr>
      <xdr:spPr>
        <a:xfrm>
          <a:off x="1819276" y="5686425"/>
          <a:ext cx="933449" cy="24885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Magisterio</a:t>
          </a:r>
        </a:p>
      </xdr:txBody>
    </xdr:sp>
    <xdr:clientData/>
  </xdr:oneCellAnchor>
  <xdr:oneCellAnchor>
    <xdr:from>
      <xdr:col>3</xdr:col>
      <xdr:colOff>971552</xdr:colOff>
      <xdr:row>27</xdr:row>
      <xdr:rowOff>180975</xdr:rowOff>
    </xdr:from>
    <xdr:ext cx="790574" cy="405367"/>
    <xdr:sp macro="" textlink="">
      <xdr:nvSpPr>
        <xdr:cNvPr id="76" name="75 CuadroTexto"/>
        <xdr:cNvSpPr txBox="1"/>
      </xdr:nvSpPr>
      <xdr:spPr>
        <a:xfrm>
          <a:off x="2571752" y="5695950"/>
          <a:ext cx="790574"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Servicios de Salud</a:t>
          </a:r>
        </a:p>
      </xdr:txBody>
    </xdr:sp>
    <xdr:clientData/>
  </xdr:oneCellAnchor>
  <xdr:oneCellAnchor>
    <xdr:from>
      <xdr:col>4</xdr:col>
      <xdr:colOff>714377</xdr:colOff>
      <xdr:row>27</xdr:row>
      <xdr:rowOff>180975</xdr:rowOff>
    </xdr:from>
    <xdr:ext cx="790574" cy="405367"/>
    <xdr:sp macro="" textlink="">
      <xdr:nvSpPr>
        <xdr:cNvPr id="77" name="76 CuadroTexto"/>
        <xdr:cNvSpPr txBox="1"/>
      </xdr:nvSpPr>
      <xdr:spPr>
        <a:xfrm>
          <a:off x="3295652" y="5695950"/>
          <a:ext cx="790574"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Seguridad Pública</a:t>
          </a:r>
        </a:p>
      </xdr:txBody>
    </xdr:sp>
    <xdr:clientData/>
  </xdr:oneCellAnchor>
  <xdr:oneCellAnchor>
    <xdr:from>
      <xdr:col>5</xdr:col>
      <xdr:colOff>561974</xdr:colOff>
      <xdr:row>27</xdr:row>
      <xdr:rowOff>180975</xdr:rowOff>
    </xdr:from>
    <xdr:ext cx="1971675" cy="405367"/>
    <xdr:sp macro="" textlink="">
      <xdr:nvSpPr>
        <xdr:cNvPr id="78" name="77 CuadroTexto"/>
        <xdr:cNvSpPr txBox="1"/>
      </xdr:nvSpPr>
      <xdr:spPr>
        <a:xfrm>
          <a:off x="4124324" y="5695950"/>
          <a:ext cx="1971675"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Gastos Asociados a la Implementación</a:t>
          </a:r>
          <a:r>
            <a:rPr lang="es-MX" sz="1000" b="1" baseline="0"/>
            <a:t> de nuevas leyes</a:t>
          </a:r>
          <a:endParaRPr lang="es-MX" sz="1000" b="1"/>
        </a:p>
      </xdr:txBody>
    </xdr:sp>
    <xdr:clientData/>
  </xdr:oneCellAnchor>
  <xdr:oneCellAnchor>
    <xdr:from>
      <xdr:col>7</xdr:col>
      <xdr:colOff>628650</xdr:colOff>
      <xdr:row>27</xdr:row>
      <xdr:rowOff>180975</xdr:rowOff>
    </xdr:from>
    <xdr:ext cx="1304925" cy="405367"/>
    <xdr:sp macro="" textlink="">
      <xdr:nvSpPr>
        <xdr:cNvPr id="79" name="78 CuadroTexto"/>
        <xdr:cNvSpPr txBox="1"/>
      </xdr:nvSpPr>
      <xdr:spPr>
        <a:xfrm>
          <a:off x="6153150" y="5695950"/>
          <a:ext cx="1304925" cy="4053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MX" sz="1000" b="1"/>
            <a:t>Sentencias Laborales Definitivas</a:t>
          </a:r>
        </a:p>
      </xdr:txBody>
    </xdr:sp>
    <xdr:clientData/>
  </xdr:oneCellAnchor>
  <xdr:twoCellAnchor>
    <xdr:from>
      <xdr:col>0</xdr:col>
      <xdr:colOff>63500</xdr:colOff>
      <xdr:row>27</xdr:row>
      <xdr:rowOff>295275</xdr:rowOff>
    </xdr:from>
    <xdr:to>
      <xdr:col>0</xdr:col>
      <xdr:colOff>304800</xdr:colOff>
      <xdr:row>27</xdr:row>
      <xdr:rowOff>469900</xdr:rowOff>
    </xdr:to>
    <xdr:sp macro="" textlink="">
      <xdr:nvSpPr>
        <xdr:cNvPr id="80" name="56 Rectángulo redondeado"/>
        <xdr:cNvSpPr/>
      </xdr:nvSpPr>
      <xdr:spPr>
        <a:xfrm>
          <a:off x="63500" y="5032375"/>
          <a:ext cx="241300" cy="17462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MX" sz="1100">
              <a:solidFill>
                <a:sysClr val="windowText" lastClr="000000"/>
              </a:solidFill>
            </a:rPr>
            <a:t>X</a:t>
          </a:r>
        </a:p>
      </xdr:txBody>
    </xdr:sp>
    <xdr:clientData/>
  </xdr:twoCellAnchor>
  <xdr:twoCellAnchor>
    <xdr:from>
      <xdr:col>3</xdr:col>
      <xdr:colOff>133350</xdr:colOff>
      <xdr:row>27</xdr:row>
      <xdr:rowOff>285750</xdr:rowOff>
    </xdr:from>
    <xdr:to>
      <xdr:col>3</xdr:col>
      <xdr:colOff>266700</xdr:colOff>
      <xdr:row>27</xdr:row>
      <xdr:rowOff>428625</xdr:rowOff>
    </xdr:to>
    <xdr:sp macro="" textlink="">
      <xdr:nvSpPr>
        <xdr:cNvPr id="81" name="56 Rectángulo redondeado"/>
        <xdr:cNvSpPr/>
      </xdr:nvSpPr>
      <xdr:spPr>
        <a:xfrm>
          <a:off x="1733550" y="58007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3</xdr:col>
      <xdr:colOff>895350</xdr:colOff>
      <xdr:row>27</xdr:row>
      <xdr:rowOff>285750</xdr:rowOff>
    </xdr:from>
    <xdr:to>
      <xdr:col>4</xdr:col>
      <xdr:colOff>47625</xdr:colOff>
      <xdr:row>27</xdr:row>
      <xdr:rowOff>428625</xdr:rowOff>
    </xdr:to>
    <xdr:sp macro="" textlink="">
      <xdr:nvSpPr>
        <xdr:cNvPr id="82" name="56 Rectángulo redondeado"/>
        <xdr:cNvSpPr/>
      </xdr:nvSpPr>
      <xdr:spPr>
        <a:xfrm>
          <a:off x="2495550" y="58007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4</xdr:col>
      <xdr:colOff>628650</xdr:colOff>
      <xdr:row>27</xdr:row>
      <xdr:rowOff>285750</xdr:rowOff>
    </xdr:from>
    <xdr:to>
      <xdr:col>4</xdr:col>
      <xdr:colOff>762000</xdr:colOff>
      <xdr:row>27</xdr:row>
      <xdr:rowOff>428625</xdr:rowOff>
    </xdr:to>
    <xdr:sp macro="" textlink="">
      <xdr:nvSpPr>
        <xdr:cNvPr id="83" name="56 Rectángulo redondeado"/>
        <xdr:cNvSpPr/>
      </xdr:nvSpPr>
      <xdr:spPr>
        <a:xfrm>
          <a:off x="3209925" y="58007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5</xdr:col>
      <xdr:colOff>419100</xdr:colOff>
      <xdr:row>27</xdr:row>
      <xdr:rowOff>285750</xdr:rowOff>
    </xdr:from>
    <xdr:to>
      <xdr:col>5</xdr:col>
      <xdr:colOff>552450</xdr:colOff>
      <xdr:row>27</xdr:row>
      <xdr:rowOff>428625</xdr:rowOff>
    </xdr:to>
    <xdr:sp macro="" textlink="">
      <xdr:nvSpPr>
        <xdr:cNvPr id="84" name="56 Rectángulo redondeado"/>
        <xdr:cNvSpPr/>
      </xdr:nvSpPr>
      <xdr:spPr>
        <a:xfrm>
          <a:off x="3981450" y="5800725"/>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7</xdr:col>
      <xdr:colOff>552450</xdr:colOff>
      <xdr:row>27</xdr:row>
      <xdr:rowOff>295275</xdr:rowOff>
    </xdr:from>
    <xdr:to>
      <xdr:col>7</xdr:col>
      <xdr:colOff>685800</xdr:colOff>
      <xdr:row>27</xdr:row>
      <xdr:rowOff>438150</xdr:rowOff>
    </xdr:to>
    <xdr:sp macro="" textlink="">
      <xdr:nvSpPr>
        <xdr:cNvPr id="85" name="56 Rectángulo redondeado"/>
        <xdr:cNvSpPr/>
      </xdr:nvSpPr>
      <xdr:spPr>
        <a:xfrm>
          <a:off x="6076950" y="5810250"/>
          <a:ext cx="133350" cy="142875"/>
        </a:xfrm>
        <a:prstGeom prst="roundRect">
          <a:avLst/>
        </a:prstGeom>
        <a:noFill/>
        <a:ln w="12700">
          <a:solidFill>
            <a:schemeClr val="bg1">
              <a:lumMod val="65000"/>
            </a:schemeClr>
          </a:solidFill>
          <a:beve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3</xdr:col>
      <xdr:colOff>1219200</xdr:colOff>
      <xdr:row>0</xdr:row>
      <xdr:rowOff>0</xdr:rowOff>
    </xdr:to>
    <xdr:pic>
      <xdr:nvPicPr>
        <xdr:cNvPr id="2" name="Picture 1" descr="PlecaPresupyEgresos"/>
        <xdr:cNvPicPr>
          <a:picLocks noChangeAspect="1" noChangeArrowheads="1"/>
        </xdr:cNvPicPr>
      </xdr:nvPicPr>
      <xdr:blipFill>
        <a:blip xmlns:r="http://schemas.openxmlformats.org/officeDocument/2006/relationships" r:embed="rId1"/>
        <a:srcRect r="62289" b="5556"/>
        <a:stretch>
          <a:fillRect/>
        </a:stretch>
      </xdr:blipFill>
      <xdr:spPr bwMode="auto">
        <a:xfrm>
          <a:off x="76200" y="0"/>
          <a:ext cx="2219325" cy="0"/>
        </a:xfrm>
        <a:prstGeom prst="rect">
          <a:avLst/>
        </a:prstGeom>
        <a:noFill/>
        <a:ln w="9525">
          <a:noFill/>
          <a:miter lim="800000"/>
          <a:headEnd/>
          <a:tailEnd/>
        </a:ln>
      </xdr:spPr>
    </xdr:pic>
    <xdr:clientData/>
  </xdr:twoCellAnchor>
  <xdr:twoCellAnchor>
    <xdr:from>
      <xdr:col>4</xdr:col>
      <xdr:colOff>0</xdr:colOff>
      <xdr:row>0</xdr:row>
      <xdr:rowOff>0</xdr:rowOff>
    </xdr:from>
    <xdr:to>
      <xdr:col>9</xdr:col>
      <xdr:colOff>0</xdr:colOff>
      <xdr:row>0</xdr:row>
      <xdr:rowOff>0</xdr:rowOff>
    </xdr:to>
    <xdr:sp macro="" textlink="">
      <xdr:nvSpPr>
        <xdr:cNvPr id="3" name="Text Box 2"/>
        <xdr:cNvSpPr txBox="1">
          <a:spLocks noChangeArrowheads="1"/>
        </xdr:cNvSpPr>
      </xdr:nvSpPr>
      <xdr:spPr bwMode="auto">
        <a:xfrm>
          <a:off x="2295525" y="0"/>
          <a:ext cx="42481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s-MX" sz="1000" b="1" i="0" strike="noStrike">
              <a:solidFill>
                <a:srgbClr val="000000"/>
              </a:solidFill>
              <a:latin typeface="Arial"/>
              <a:cs typeface="Arial"/>
            </a:rPr>
            <a:t>GOBIERNO DEL ESTADO DE TLAXCALA</a:t>
          </a:r>
        </a:p>
        <a:p>
          <a:pPr algn="l" rtl="0">
            <a:defRPr sz="1000"/>
          </a:pPr>
          <a:r>
            <a:rPr lang="es-MX" sz="1000" b="1" i="0" strike="noStrike">
              <a:solidFill>
                <a:srgbClr val="000000"/>
              </a:solidFill>
              <a:latin typeface="Arial"/>
              <a:cs typeface="Arial"/>
            </a:rPr>
            <a:t>ANTEPROYECTO DE PRESUPUESTO DE EGRESOS 2009</a:t>
          </a:r>
        </a:p>
        <a:p>
          <a:pPr algn="l" rtl="0">
            <a:defRPr sz="1000"/>
          </a:pPr>
          <a:r>
            <a:rPr lang="es-MX" sz="1000" b="1" i="0" strike="noStrike">
              <a:solidFill>
                <a:srgbClr val="000000"/>
              </a:solidFill>
              <a:latin typeface="Arial"/>
              <a:cs typeface="Arial"/>
            </a:rPr>
            <a:t>PROYECTO</a:t>
          </a:r>
        </a:p>
      </xdr:txBody>
    </xdr:sp>
    <xdr:clientData/>
  </xdr:twoCellAnchor>
  <xdr:twoCellAnchor>
    <xdr:from>
      <xdr:col>4</xdr:col>
      <xdr:colOff>314325</xdr:colOff>
      <xdr:row>0</xdr:row>
      <xdr:rowOff>76200</xdr:rowOff>
    </xdr:from>
    <xdr:to>
      <xdr:col>8</xdr:col>
      <xdr:colOff>95250</xdr:colOff>
      <xdr:row>3</xdr:row>
      <xdr:rowOff>27842</xdr:rowOff>
    </xdr:to>
    <xdr:sp macro="" textlink="">
      <xdr:nvSpPr>
        <xdr:cNvPr id="4" name="Text Box 4"/>
        <xdr:cNvSpPr txBox="1">
          <a:spLocks noChangeArrowheads="1"/>
        </xdr:cNvSpPr>
      </xdr:nvSpPr>
      <xdr:spPr bwMode="auto">
        <a:xfrm>
          <a:off x="2609850" y="76200"/>
          <a:ext cx="3105150" cy="542192"/>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MX" sz="1000" b="1" i="0" strike="noStrike">
              <a:solidFill>
                <a:srgbClr val="000000"/>
              </a:solidFill>
              <a:latin typeface="+mn-lt"/>
              <a:cs typeface="Arial"/>
            </a:rPr>
            <a:t>GOBIERNO DEL ESTADO DE TLAXCALA                                                                                                                                      </a:t>
          </a:r>
          <a:r>
            <a:rPr lang="es-MX" sz="1000" b="1" i="0">
              <a:latin typeface="+mn-lt"/>
              <a:ea typeface="+mn-ea"/>
              <a:cs typeface="+mn-cs"/>
            </a:rPr>
            <a:t>ANTEPROYECTO DE PRESUPUESTO DE EGRESOS 2018</a:t>
          </a:r>
          <a:endParaRPr lang="es-MX" sz="1000"/>
        </a:p>
        <a:p>
          <a:pPr algn="l" rtl="0">
            <a:defRPr sz="1000"/>
          </a:pPr>
          <a:r>
            <a:rPr lang="es-MX" sz="1000" b="1" i="0" strike="noStrike">
              <a:solidFill>
                <a:srgbClr val="000000"/>
              </a:solidFill>
              <a:latin typeface="+mn-lt"/>
              <a:cs typeface="Arial"/>
            </a:rPr>
            <a:t>PROGRAMA OPERATIVO ANUAL 2018</a:t>
          </a:r>
        </a:p>
      </xdr:txBody>
    </xdr:sp>
    <xdr:clientData/>
  </xdr:twoCellAnchor>
  <xdr:twoCellAnchor>
    <xdr:from>
      <xdr:col>0</xdr:col>
      <xdr:colOff>200025</xdr:colOff>
      <xdr:row>38</xdr:row>
      <xdr:rowOff>57150</xdr:rowOff>
    </xdr:from>
    <xdr:to>
      <xdr:col>3</xdr:col>
      <xdr:colOff>876300</xdr:colOff>
      <xdr:row>46</xdr:row>
      <xdr:rowOff>47625</xdr:rowOff>
    </xdr:to>
    <xdr:sp macro="" textlink="">
      <xdr:nvSpPr>
        <xdr:cNvPr id="5" name="6 CuadroTexto"/>
        <xdr:cNvSpPr txBox="1"/>
      </xdr:nvSpPr>
      <xdr:spPr>
        <a:xfrm>
          <a:off x="200025" y="8134350"/>
          <a:ext cx="180022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1143000</xdr:colOff>
      <xdr:row>37</xdr:row>
      <xdr:rowOff>66675</xdr:rowOff>
    </xdr:from>
    <xdr:to>
      <xdr:col>6</xdr:col>
      <xdr:colOff>190500</xdr:colOff>
      <xdr:row>46</xdr:row>
      <xdr:rowOff>123825</xdr:rowOff>
    </xdr:to>
    <xdr:sp macro="" textlink="">
      <xdr:nvSpPr>
        <xdr:cNvPr id="6" name="7 CuadroTexto"/>
        <xdr:cNvSpPr txBox="1"/>
      </xdr:nvSpPr>
      <xdr:spPr>
        <a:xfrm>
          <a:off x="2266950" y="8058150"/>
          <a:ext cx="1809750"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endParaRPr lang="es-MX" sz="1100" b="1">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6</xdr:col>
      <xdr:colOff>676275</xdr:colOff>
      <xdr:row>37</xdr:row>
      <xdr:rowOff>47625</xdr:rowOff>
    </xdr:from>
    <xdr:to>
      <xdr:col>9</xdr:col>
      <xdr:colOff>1</xdr:colOff>
      <xdr:row>46</xdr:row>
      <xdr:rowOff>123825</xdr:rowOff>
    </xdr:to>
    <xdr:sp macro="" textlink="">
      <xdr:nvSpPr>
        <xdr:cNvPr id="7" name="8 CuadroTexto"/>
        <xdr:cNvSpPr txBox="1"/>
      </xdr:nvSpPr>
      <xdr:spPr>
        <a:xfrm>
          <a:off x="4562475" y="8039100"/>
          <a:ext cx="1857376"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57150</xdr:colOff>
      <xdr:row>0</xdr:row>
      <xdr:rowOff>66675</xdr:rowOff>
    </xdr:from>
    <xdr:to>
      <xdr:col>4</xdr:col>
      <xdr:colOff>202565</xdr:colOff>
      <xdr:row>3</xdr:row>
      <xdr:rowOff>36830</xdr:rowOff>
    </xdr:to>
    <xdr:pic>
      <xdr:nvPicPr>
        <xdr:cNvPr id="10" name="9 Imagen"/>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7150" y="66675"/>
          <a:ext cx="2440940" cy="560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0</xdr:row>
      <xdr:rowOff>85724</xdr:rowOff>
    </xdr:from>
    <xdr:to>
      <xdr:col>6</xdr:col>
      <xdr:colOff>820834</xdr:colOff>
      <xdr:row>3</xdr:row>
      <xdr:rowOff>123824</xdr:rowOff>
    </xdr:to>
    <xdr:sp macro="" textlink="">
      <xdr:nvSpPr>
        <xdr:cNvPr id="2" name="Text Box 217"/>
        <xdr:cNvSpPr txBox="1">
          <a:spLocks noChangeArrowheads="1"/>
        </xdr:cNvSpPr>
      </xdr:nvSpPr>
      <xdr:spPr bwMode="auto">
        <a:xfrm>
          <a:off x="2647951" y="85724"/>
          <a:ext cx="3430683"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 ANTEPROYECTO</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DE PRESUPUESTO DE EGRESOS 2018</a:t>
          </a:r>
        </a:p>
        <a:p>
          <a:pPr algn="l" rtl="1">
            <a:defRPr sz="1000"/>
          </a:pPr>
          <a:r>
            <a:rPr lang="es-MX" sz="1000" b="1" i="0" strike="noStrike">
              <a:solidFill>
                <a:srgbClr val="000000"/>
              </a:solidFill>
              <a:latin typeface="+mn-lt"/>
              <a:cs typeface="Arial"/>
            </a:rPr>
            <a:t>SITUACIÓN</a:t>
          </a:r>
          <a:r>
            <a:rPr lang="es-MX" sz="1000" b="1" i="0" strike="noStrike" baseline="0">
              <a:solidFill>
                <a:srgbClr val="000000"/>
              </a:solidFill>
              <a:latin typeface="+mn-lt"/>
              <a:cs typeface="Arial"/>
            </a:rPr>
            <a:t> DESEADA</a:t>
          </a:r>
          <a:endParaRPr lang="es-MX" sz="1000" b="1" i="0" strike="noStrike">
            <a:solidFill>
              <a:srgbClr val="000000"/>
            </a:solidFill>
            <a:latin typeface="+mn-lt"/>
            <a:cs typeface="Arial"/>
          </a:endParaRPr>
        </a:p>
      </xdr:txBody>
    </xdr:sp>
    <xdr:clientData/>
  </xdr:twoCellAnchor>
  <xdr:twoCellAnchor>
    <xdr:from>
      <xdr:col>1</xdr:col>
      <xdr:colOff>9525</xdr:colOff>
      <xdr:row>33</xdr:row>
      <xdr:rowOff>28576</xdr:rowOff>
    </xdr:from>
    <xdr:to>
      <xdr:col>3</xdr:col>
      <xdr:colOff>1352550</xdr:colOff>
      <xdr:row>37</xdr:row>
      <xdr:rowOff>66676</xdr:rowOff>
    </xdr:to>
    <xdr:sp macro="" textlink="">
      <xdr:nvSpPr>
        <xdr:cNvPr id="5" name="4 CuadroTexto"/>
        <xdr:cNvSpPr txBox="1"/>
      </xdr:nvSpPr>
      <xdr:spPr>
        <a:xfrm>
          <a:off x="371475" y="5334001"/>
          <a:ext cx="37338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a:solidFill>
                <a:schemeClr val="dk1"/>
              </a:solidFill>
              <a:latin typeface="+mn-lt"/>
              <a:ea typeface="+mn-ea"/>
              <a:cs typeface="+mn-cs"/>
            </a:rPr>
            <a:t>Encargada de la</a:t>
          </a:r>
          <a:r>
            <a:rPr lang="es-MX" sz="800" b="1" baseline="0">
              <a:solidFill>
                <a:schemeClr val="dk1"/>
              </a:solidFill>
              <a:latin typeface="+mn-lt"/>
              <a:ea typeface="+mn-ea"/>
              <a:cs typeface="+mn-cs"/>
            </a:rPr>
            <a:t> Coordinación Administrativa</a:t>
          </a:r>
          <a:endParaRPr lang="es-ES" sz="800">
            <a:solidFill>
              <a:schemeClr val="dk1"/>
            </a:solidFill>
            <a:latin typeface="+mn-lt"/>
            <a:ea typeface="+mn-ea"/>
            <a:cs typeface="+mn-cs"/>
          </a:endParaRPr>
        </a:p>
      </xdr:txBody>
    </xdr:sp>
    <xdr:clientData/>
  </xdr:twoCellAnchor>
  <xdr:twoCellAnchor>
    <xdr:from>
      <xdr:col>5</xdr:col>
      <xdr:colOff>9524</xdr:colOff>
      <xdr:row>33</xdr:row>
      <xdr:rowOff>9526</xdr:rowOff>
    </xdr:from>
    <xdr:to>
      <xdr:col>7</xdr:col>
      <xdr:colOff>1352549</xdr:colOff>
      <xdr:row>37</xdr:row>
      <xdr:rowOff>66676</xdr:rowOff>
    </xdr:to>
    <xdr:sp macro="" textlink="">
      <xdr:nvSpPr>
        <xdr:cNvPr id="6" name="5 CuadroTexto"/>
        <xdr:cNvSpPr txBox="1"/>
      </xdr:nvSpPr>
      <xdr:spPr>
        <a:xfrm>
          <a:off x="4448174" y="5314951"/>
          <a:ext cx="362902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85725</xdr:colOff>
      <xdr:row>0</xdr:row>
      <xdr:rowOff>47625</xdr:rowOff>
    </xdr:from>
    <xdr:to>
      <xdr:col>2</xdr:col>
      <xdr:colOff>1136015</xdr:colOff>
      <xdr:row>3</xdr:row>
      <xdr:rowOff>122555</xdr:rowOff>
    </xdr:to>
    <xdr:pic>
      <xdr:nvPicPr>
        <xdr:cNvPr id="8" name="7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5725" y="47625"/>
          <a:ext cx="2440940" cy="5607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525558</xdr:colOff>
      <xdr:row>0</xdr:row>
      <xdr:rowOff>76199</xdr:rowOff>
    </xdr:from>
    <xdr:to>
      <xdr:col>6</xdr:col>
      <xdr:colOff>620808</xdr:colOff>
      <xdr:row>3</xdr:row>
      <xdr:rowOff>114299</xdr:rowOff>
    </xdr:to>
    <xdr:sp macro="" textlink="">
      <xdr:nvSpPr>
        <xdr:cNvPr id="2" name="Text Box 217"/>
        <xdr:cNvSpPr txBox="1">
          <a:spLocks noChangeArrowheads="1"/>
        </xdr:cNvSpPr>
      </xdr:nvSpPr>
      <xdr:spPr bwMode="auto">
        <a:xfrm>
          <a:off x="2535333" y="76199"/>
          <a:ext cx="3133725"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 </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ÁRBOL DEL PROBLEMA</a:t>
          </a:r>
        </a:p>
      </xdr:txBody>
    </xdr:sp>
    <xdr:clientData/>
  </xdr:twoCellAnchor>
  <xdr:twoCellAnchor>
    <xdr:from>
      <xdr:col>2</xdr:col>
      <xdr:colOff>1262191</xdr:colOff>
      <xdr:row>24</xdr:row>
      <xdr:rowOff>47625</xdr:rowOff>
    </xdr:from>
    <xdr:to>
      <xdr:col>7</xdr:col>
      <xdr:colOff>1471066</xdr:colOff>
      <xdr:row>26</xdr:row>
      <xdr:rowOff>114300</xdr:rowOff>
    </xdr:to>
    <xdr:sp macro="" textlink="">
      <xdr:nvSpPr>
        <xdr:cNvPr id="3" name="AutoShape 48"/>
        <xdr:cNvSpPr>
          <a:spLocks noChangeArrowheads="1"/>
        </xdr:cNvSpPr>
      </xdr:nvSpPr>
      <xdr:spPr bwMode="auto">
        <a:xfrm>
          <a:off x="1833691" y="4000500"/>
          <a:ext cx="5380950" cy="390525"/>
        </a:xfrm>
        <a:prstGeom prst="roundRect">
          <a:avLst>
            <a:gd name="adj" fmla="val 9972"/>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b="1" kern="1200">
              <a:solidFill>
                <a:schemeClr val="tx1"/>
              </a:solidFill>
              <a:latin typeface="+mn-lt"/>
              <a:ea typeface="+mn-ea"/>
              <a:cs typeface="+mn-cs"/>
            </a:rPr>
            <a:t>Baja</a:t>
          </a:r>
          <a:r>
            <a:rPr lang="es-MX" sz="1100" b="1" kern="1200" baseline="0">
              <a:solidFill>
                <a:schemeClr val="tx1"/>
              </a:solidFill>
              <a:latin typeface="+mn-lt"/>
              <a:ea typeface="+mn-ea"/>
              <a:cs typeface="+mn-cs"/>
            </a:rPr>
            <a:t> afluencia de turistas en el municipio de Nanacamilpa  por infraestructura turística deteriorada</a:t>
          </a:r>
          <a:endParaRPr lang="es-MX" sz="2400">
            <a:latin typeface="+mn-lt"/>
          </a:endParaRPr>
        </a:p>
      </xdr:txBody>
    </xdr:sp>
    <xdr:clientData/>
  </xdr:twoCellAnchor>
  <xdr:twoCellAnchor>
    <xdr:from>
      <xdr:col>0</xdr:col>
      <xdr:colOff>9525</xdr:colOff>
      <xdr:row>11</xdr:row>
      <xdr:rowOff>0</xdr:rowOff>
    </xdr:from>
    <xdr:to>
      <xdr:col>1</xdr:col>
      <xdr:colOff>76200</xdr:colOff>
      <xdr:row>21</xdr:row>
      <xdr:rowOff>104775</xdr:rowOff>
    </xdr:to>
    <xdr:sp macro="" textlink="">
      <xdr:nvSpPr>
        <xdr:cNvPr id="4" name="3 CuadroTexto"/>
        <xdr:cNvSpPr txBox="1"/>
      </xdr:nvSpPr>
      <xdr:spPr>
        <a:xfrm>
          <a:off x="9525" y="1981200"/>
          <a:ext cx="43815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wordArtVert" wrap="square" rtlCol="0" anchor="t"/>
        <a:lstStyle/>
        <a:p>
          <a:r>
            <a:rPr lang="es-MX" sz="1100"/>
            <a:t>Efectos</a:t>
          </a:r>
        </a:p>
      </xdr:txBody>
    </xdr:sp>
    <xdr:clientData/>
  </xdr:twoCellAnchor>
  <xdr:twoCellAnchor>
    <xdr:from>
      <xdr:col>0</xdr:col>
      <xdr:colOff>0</xdr:colOff>
      <xdr:row>24</xdr:row>
      <xdr:rowOff>95250</xdr:rowOff>
    </xdr:from>
    <xdr:to>
      <xdr:col>2</xdr:col>
      <xdr:colOff>180975</xdr:colOff>
      <xdr:row>26</xdr:row>
      <xdr:rowOff>104775</xdr:rowOff>
    </xdr:to>
    <xdr:sp macro="" textlink="">
      <xdr:nvSpPr>
        <xdr:cNvPr id="5" name="4 CuadroTexto"/>
        <xdr:cNvSpPr txBox="1"/>
      </xdr:nvSpPr>
      <xdr:spPr>
        <a:xfrm>
          <a:off x="0" y="4095750"/>
          <a:ext cx="762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a:t>Problema</a:t>
          </a:r>
        </a:p>
      </xdr:txBody>
    </xdr:sp>
    <xdr:clientData/>
  </xdr:twoCellAnchor>
  <xdr:twoCellAnchor>
    <xdr:from>
      <xdr:col>0</xdr:col>
      <xdr:colOff>1</xdr:colOff>
      <xdr:row>27</xdr:row>
      <xdr:rowOff>85726</xdr:rowOff>
    </xdr:from>
    <xdr:to>
      <xdr:col>0</xdr:col>
      <xdr:colOff>342901</xdr:colOff>
      <xdr:row>37</xdr:row>
      <xdr:rowOff>152400</xdr:rowOff>
    </xdr:to>
    <xdr:sp macro="" textlink="">
      <xdr:nvSpPr>
        <xdr:cNvPr id="6" name="5 CuadroTexto"/>
        <xdr:cNvSpPr txBox="1"/>
      </xdr:nvSpPr>
      <xdr:spPr>
        <a:xfrm>
          <a:off x="1" y="4572001"/>
          <a:ext cx="342900" cy="1685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wordArtVert" wrap="square" rtlCol="0" anchor="ctr"/>
        <a:lstStyle/>
        <a:p>
          <a:pPr algn="ctr"/>
          <a:r>
            <a:rPr lang="es-MX" sz="1100"/>
            <a:t>Causas</a:t>
          </a:r>
        </a:p>
      </xdr:txBody>
    </xdr:sp>
    <xdr:clientData/>
  </xdr:twoCellAnchor>
  <xdr:twoCellAnchor>
    <xdr:from>
      <xdr:col>1</xdr:col>
      <xdr:colOff>28575</xdr:colOff>
      <xdr:row>11</xdr:row>
      <xdr:rowOff>0</xdr:rowOff>
    </xdr:from>
    <xdr:to>
      <xdr:col>1</xdr:col>
      <xdr:colOff>161925</xdr:colOff>
      <xdr:row>21</xdr:row>
      <xdr:rowOff>85725</xdr:rowOff>
    </xdr:to>
    <xdr:sp macro="" textlink="">
      <xdr:nvSpPr>
        <xdr:cNvPr id="7" name="6 Abrir llave"/>
        <xdr:cNvSpPr/>
      </xdr:nvSpPr>
      <xdr:spPr>
        <a:xfrm>
          <a:off x="400050" y="1981200"/>
          <a:ext cx="133350" cy="1619250"/>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2</xdr:col>
      <xdr:colOff>123825</xdr:colOff>
      <xdr:row>24</xdr:row>
      <xdr:rowOff>95250</xdr:rowOff>
    </xdr:from>
    <xdr:to>
      <xdr:col>2</xdr:col>
      <xdr:colOff>266700</xdr:colOff>
      <xdr:row>26</xdr:row>
      <xdr:rowOff>123825</xdr:rowOff>
    </xdr:to>
    <xdr:sp macro="" textlink="">
      <xdr:nvSpPr>
        <xdr:cNvPr id="8" name="7 Abrir llave"/>
        <xdr:cNvSpPr/>
      </xdr:nvSpPr>
      <xdr:spPr>
        <a:xfrm>
          <a:off x="704850" y="4095750"/>
          <a:ext cx="142875" cy="35242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0</xdr:col>
      <xdr:colOff>304800</xdr:colOff>
      <xdr:row>27</xdr:row>
      <xdr:rowOff>95250</xdr:rowOff>
    </xdr:from>
    <xdr:to>
      <xdr:col>1</xdr:col>
      <xdr:colOff>76200</xdr:colOff>
      <xdr:row>38</xdr:row>
      <xdr:rowOff>19050</xdr:rowOff>
    </xdr:to>
    <xdr:sp macro="" textlink="">
      <xdr:nvSpPr>
        <xdr:cNvPr id="9" name="8 Abrir llave"/>
        <xdr:cNvSpPr/>
      </xdr:nvSpPr>
      <xdr:spPr>
        <a:xfrm>
          <a:off x="304800" y="4581525"/>
          <a:ext cx="142875" cy="170497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editAs="oneCell">
    <xdr:from>
      <xdr:col>0</xdr:col>
      <xdr:colOff>66675</xdr:colOff>
      <xdr:row>0</xdr:row>
      <xdr:rowOff>47625</xdr:rowOff>
    </xdr:from>
    <xdr:to>
      <xdr:col>3</xdr:col>
      <xdr:colOff>497840</xdr:colOff>
      <xdr:row>3</xdr:row>
      <xdr:rowOff>122555</xdr:rowOff>
    </xdr:to>
    <xdr:pic>
      <xdr:nvPicPr>
        <xdr:cNvPr id="10" name="9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47625"/>
          <a:ext cx="2440940" cy="560705"/>
        </a:xfrm>
        <a:prstGeom prst="rect">
          <a:avLst/>
        </a:prstGeom>
        <a:noFill/>
        <a:ln>
          <a:noFill/>
        </a:ln>
      </xdr:spPr>
    </xdr:pic>
    <xdr:clientData/>
  </xdr:twoCellAnchor>
  <xdr:twoCellAnchor>
    <xdr:from>
      <xdr:col>3</xdr:col>
      <xdr:colOff>942975</xdr:colOff>
      <xdr:row>36</xdr:row>
      <xdr:rowOff>47625</xdr:rowOff>
    </xdr:from>
    <xdr:to>
      <xdr:col>3</xdr:col>
      <xdr:colOff>942975</xdr:colOff>
      <xdr:row>36</xdr:row>
      <xdr:rowOff>47625</xdr:rowOff>
    </xdr:to>
    <xdr:cxnSp macro="">
      <xdr:nvCxnSpPr>
        <xdr:cNvPr id="11" name="10 Conector recto"/>
        <xdr:cNvCxnSpPr/>
      </xdr:nvCxnSpPr>
      <xdr:spPr>
        <a:xfrm>
          <a:off x="2952750" y="59912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419100</xdr:colOff>
      <xdr:row>25</xdr:row>
      <xdr:rowOff>156631</xdr:rowOff>
    </xdr:from>
    <xdr:to>
      <xdr:col>10</xdr:col>
      <xdr:colOff>420688</xdr:colOff>
      <xdr:row>25</xdr:row>
      <xdr:rowOff>158219</xdr:rowOff>
    </xdr:to>
    <xdr:cxnSp macro="">
      <xdr:nvCxnSpPr>
        <xdr:cNvPr id="12" name="11 Conector recto"/>
        <xdr:cNvCxnSpPr/>
      </xdr:nvCxnSpPr>
      <xdr:spPr>
        <a:xfrm rot="10800000">
          <a:off x="10467975" y="4319056"/>
          <a:ext cx="1588"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1079033</xdr:colOff>
      <xdr:row>15</xdr:row>
      <xdr:rowOff>19050</xdr:rowOff>
    </xdr:from>
    <xdr:to>
      <xdr:col>7</xdr:col>
      <xdr:colOff>196658</xdr:colOff>
      <xdr:row>16</xdr:row>
      <xdr:rowOff>138725</xdr:rowOff>
    </xdr:to>
    <xdr:sp macro="" textlink="">
      <xdr:nvSpPr>
        <xdr:cNvPr id="13" name="AutoShape 40"/>
        <xdr:cNvSpPr>
          <a:spLocks noChangeArrowheads="1"/>
        </xdr:cNvSpPr>
      </xdr:nvSpPr>
      <xdr:spPr bwMode="auto">
        <a:xfrm>
          <a:off x="3079283" y="2514600"/>
          <a:ext cx="2860950" cy="281600"/>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eaLnBrk="0" hangingPunct="0"/>
          <a:r>
            <a:rPr lang="es-MX" sz="800" kern="1200">
              <a:solidFill>
                <a:schemeClr val="tx1"/>
              </a:solidFill>
              <a:latin typeface="+mn-lt"/>
              <a:ea typeface="+mn-ea"/>
              <a:cs typeface="+mn-cs"/>
            </a:rPr>
            <a:t>Reducida contribución al desarrollo económico del  estado de Tlaxcala por la baja afluencia turística</a:t>
          </a:r>
          <a:endParaRPr lang="es-MX" sz="800">
            <a:latin typeface="+mn-lt"/>
          </a:endParaRPr>
        </a:p>
      </xdr:txBody>
    </xdr:sp>
    <xdr:clientData/>
  </xdr:twoCellAnchor>
  <xdr:twoCellAnchor>
    <xdr:from>
      <xdr:col>4</xdr:col>
      <xdr:colOff>221783</xdr:colOff>
      <xdr:row>19</xdr:row>
      <xdr:rowOff>23463</xdr:rowOff>
    </xdr:from>
    <xdr:to>
      <xdr:col>6</xdr:col>
      <xdr:colOff>418408</xdr:colOff>
      <xdr:row>20</xdr:row>
      <xdr:rowOff>41538</xdr:rowOff>
    </xdr:to>
    <xdr:sp macro="" textlink="">
      <xdr:nvSpPr>
        <xdr:cNvPr id="19" name="AutoShape 35"/>
        <xdr:cNvSpPr>
          <a:spLocks noChangeArrowheads="1"/>
        </xdr:cNvSpPr>
      </xdr:nvSpPr>
      <xdr:spPr bwMode="auto">
        <a:xfrm>
          <a:off x="3650783" y="2893663"/>
          <a:ext cx="1790475" cy="183175"/>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eaLnBrk="0" hangingPunct="0"/>
          <a:r>
            <a:rPr lang="es-MX" sz="800">
              <a:latin typeface="+mn-lt"/>
            </a:rPr>
            <a:t>Infraestructura turística descuidada</a:t>
          </a:r>
        </a:p>
      </xdr:txBody>
    </xdr:sp>
    <xdr:clientData/>
  </xdr:twoCellAnchor>
  <xdr:twoCellAnchor>
    <xdr:from>
      <xdr:col>4</xdr:col>
      <xdr:colOff>199558</xdr:colOff>
      <xdr:row>22</xdr:row>
      <xdr:rowOff>7588</xdr:rowOff>
    </xdr:from>
    <xdr:to>
      <xdr:col>6</xdr:col>
      <xdr:colOff>405708</xdr:colOff>
      <xdr:row>23</xdr:row>
      <xdr:rowOff>25663</xdr:rowOff>
    </xdr:to>
    <xdr:sp macro="" textlink="">
      <xdr:nvSpPr>
        <xdr:cNvPr id="28" name="AutoShape 21"/>
        <xdr:cNvSpPr>
          <a:spLocks noChangeArrowheads="1"/>
        </xdr:cNvSpPr>
      </xdr:nvSpPr>
      <xdr:spPr bwMode="auto">
        <a:xfrm>
          <a:off x="3628558" y="3373088"/>
          <a:ext cx="1800000" cy="183175"/>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a:solidFill>
                <a:schemeClr val="tx1"/>
              </a:solidFill>
              <a:latin typeface="+mn-lt"/>
              <a:ea typeface="+mn-ea"/>
              <a:cs typeface="+mn-cs"/>
            </a:rPr>
            <a:t>Limitada  llegada de turistas</a:t>
          </a:r>
        </a:p>
      </xdr:txBody>
    </xdr:sp>
    <xdr:clientData/>
  </xdr:twoCellAnchor>
  <xdr:twoCellAnchor>
    <xdr:from>
      <xdr:col>5</xdr:col>
      <xdr:colOff>604258</xdr:colOff>
      <xdr:row>20</xdr:row>
      <xdr:rowOff>54769</xdr:rowOff>
    </xdr:from>
    <xdr:to>
      <xdr:col>5</xdr:col>
      <xdr:colOff>613570</xdr:colOff>
      <xdr:row>22</xdr:row>
      <xdr:rowOff>7588</xdr:rowOff>
    </xdr:to>
    <xdr:cxnSp macro="">
      <xdr:nvCxnSpPr>
        <xdr:cNvPr id="48" name="47 Conector recto de flecha"/>
        <xdr:cNvCxnSpPr>
          <a:stCxn id="28" idx="0"/>
        </xdr:cNvCxnSpPr>
      </xdr:nvCxnSpPr>
      <xdr:spPr>
        <a:xfrm flipV="1">
          <a:off x="4528558" y="3090069"/>
          <a:ext cx="9312" cy="28301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95250</xdr:colOff>
      <xdr:row>38</xdr:row>
      <xdr:rowOff>104775</xdr:rowOff>
    </xdr:from>
    <xdr:to>
      <xdr:col>2</xdr:col>
      <xdr:colOff>1314225</xdr:colOff>
      <xdr:row>42</xdr:row>
      <xdr:rowOff>95250</xdr:rowOff>
    </xdr:to>
    <xdr:sp macro="" textlink="">
      <xdr:nvSpPr>
        <xdr:cNvPr id="51" name="50 CuadroTexto"/>
        <xdr:cNvSpPr txBox="1"/>
      </xdr:nvSpPr>
      <xdr:spPr>
        <a:xfrm>
          <a:off x="95250" y="6324600"/>
          <a:ext cx="17904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Elaboró</a:t>
          </a:r>
        </a:p>
        <a:p>
          <a:pPr algn="ctr"/>
          <a:endParaRPr lang="es-MX" sz="800" b="1">
            <a:solidFill>
              <a:schemeClr val="dk1"/>
            </a:solidFill>
            <a:latin typeface="+mn-lt"/>
            <a:ea typeface="+mn-ea"/>
            <a:cs typeface="+mn-cs"/>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1057274</xdr:colOff>
      <xdr:row>37</xdr:row>
      <xdr:rowOff>123824</xdr:rowOff>
    </xdr:from>
    <xdr:to>
      <xdr:col>6</xdr:col>
      <xdr:colOff>542924</xdr:colOff>
      <xdr:row>42</xdr:row>
      <xdr:rowOff>85724</xdr:rowOff>
    </xdr:to>
    <xdr:sp macro="" textlink="">
      <xdr:nvSpPr>
        <xdr:cNvPr id="52" name="51 CuadroTexto"/>
        <xdr:cNvSpPr txBox="1"/>
      </xdr:nvSpPr>
      <xdr:spPr>
        <a:xfrm>
          <a:off x="3057524" y="6181724"/>
          <a:ext cx="250507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Responsable del Proyecto</a:t>
          </a: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7</xdr:col>
      <xdr:colOff>885825</xdr:colOff>
      <xdr:row>39</xdr:row>
      <xdr:rowOff>76200</xdr:rowOff>
    </xdr:from>
    <xdr:to>
      <xdr:col>7</xdr:col>
      <xdr:colOff>2685825</xdr:colOff>
      <xdr:row>42</xdr:row>
      <xdr:rowOff>95250</xdr:rowOff>
    </xdr:to>
    <xdr:sp macro="" textlink="">
      <xdr:nvSpPr>
        <xdr:cNvPr id="53" name="52 CuadroTexto"/>
        <xdr:cNvSpPr txBox="1"/>
      </xdr:nvSpPr>
      <xdr:spPr>
        <a:xfrm>
          <a:off x="6629400" y="6457950"/>
          <a:ext cx="18000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Autorizo</a:t>
          </a: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endParaRPr lang="es-MX" sz="800" b="1">
            <a:latin typeface="+mn-lt"/>
          </a:endParaRPr>
        </a:p>
      </xdr:txBody>
    </xdr:sp>
    <xdr:clientData/>
  </xdr:twoCellAnchor>
  <xdr:twoCellAnchor>
    <xdr:from>
      <xdr:col>3</xdr:col>
      <xdr:colOff>1085383</xdr:colOff>
      <xdr:row>28</xdr:row>
      <xdr:rowOff>88900</xdr:rowOff>
    </xdr:from>
    <xdr:to>
      <xdr:col>7</xdr:col>
      <xdr:colOff>218883</xdr:colOff>
      <xdr:row>30</xdr:row>
      <xdr:rowOff>76200</xdr:rowOff>
    </xdr:to>
    <xdr:sp macro="" textlink="">
      <xdr:nvSpPr>
        <xdr:cNvPr id="54" name="AutoShape 40"/>
        <xdr:cNvSpPr>
          <a:spLocks noChangeArrowheads="1"/>
        </xdr:cNvSpPr>
      </xdr:nvSpPr>
      <xdr:spPr bwMode="auto">
        <a:xfrm>
          <a:off x="3085633" y="4689475"/>
          <a:ext cx="2876825" cy="311150"/>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a:solidFill>
                <a:schemeClr val="tx1"/>
              </a:solidFill>
              <a:latin typeface="+mn-lt"/>
              <a:ea typeface="+mn-ea"/>
              <a:cs typeface="+mn-cs"/>
            </a:rPr>
            <a:t>No existe control</a:t>
          </a:r>
          <a:r>
            <a:rPr lang="es-MX" sz="800" kern="1200" baseline="0">
              <a:solidFill>
                <a:schemeClr val="tx1"/>
              </a:solidFill>
              <a:latin typeface="+mn-lt"/>
              <a:ea typeface="+mn-ea"/>
              <a:cs typeface="+mn-cs"/>
            </a:rPr>
            <a:t>  e la </a:t>
          </a:r>
          <a:r>
            <a:rPr lang="es-MX" sz="800" kern="1200">
              <a:solidFill>
                <a:schemeClr val="tx1"/>
              </a:solidFill>
              <a:latin typeface="+mn-lt"/>
              <a:ea typeface="+mn-ea"/>
              <a:cs typeface="+mn-cs"/>
            </a:rPr>
            <a:t> ejecución del proyecto de mejoramiento de la infraestructura de  Nanacamilpa</a:t>
          </a:r>
        </a:p>
      </xdr:txBody>
    </xdr:sp>
    <xdr:clientData/>
  </xdr:twoCellAnchor>
  <xdr:twoCellAnchor>
    <xdr:from>
      <xdr:col>3</xdr:col>
      <xdr:colOff>174158</xdr:colOff>
      <xdr:row>32</xdr:row>
      <xdr:rowOff>67894</xdr:rowOff>
    </xdr:from>
    <xdr:to>
      <xdr:col>5</xdr:col>
      <xdr:colOff>37408</xdr:colOff>
      <xdr:row>34</xdr:row>
      <xdr:rowOff>114300</xdr:rowOff>
    </xdr:to>
    <xdr:sp macro="" textlink="">
      <xdr:nvSpPr>
        <xdr:cNvPr id="60" name="AutoShape 35"/>
        <xdr:cNvSpPr>
          <a:spLocks noChangeArrowheads="1"/>
        </xdr:cNvSpPr>
      </xdr:nvSpPr>
      <xdr:spPr bwMode="auto">
        <a:xfrm>
          <a:off x="2174408" y="5316169"/>
          <a:ext cx="1787300" cy="370256"/>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baseline="0">
              <a:solidFill>
                <a:schemeClr val="tx1"/>
              </a:solidFill>
              <a:latin typeface="+mn-lt"/>
              <a:ea typeface="+mn-ea"/>
              <a:cs typeface="+mn-cs"/>
            </a:rPr>
            <a:t>Minimos reportes de avances fisicos - financieros y de supervisión de obra </a:t>
          </a:r>
          <a:endParaRPr lang="es-MX" sz="800" kern="1200">
            <a:solidFill>
              <a:schemeClr val="tx1"/>
            </a:solidFill>
            <a:latin typeface="+mn-lt"/>
            <a:ea typeface="+mn-ea"/>
            <a:cs typeface="+mn-cs"/>
          </a:endParaRPr>
        </a:p>
      </xdr:txBody>
    </xdr:sp>
    <xdr:clientData/>
  </xdr:twoCellAnchor>
  <xdr:twoCellAnchor>
    <xdr:from>
      <xdr:col>5</xdr:col>
      <xdr:colOff>599746</xdr:colOff>
      <xdr:row>26</xdr:row>
      <xdr:rowOff>114300</xdr:rowOff>
    </xdr:from>
    <xdr:to>
      <xdr:col>5</xdr:col>
      <xdr:colOff>599866</xdr:colOff>
      <xdr:row>28</xdr:row>
      <xdr:rowOff>88900</xdr:rowOff>
    </xdr:to>
    <xdr:cxnSp macro="">
      <xdr:nvCxnSpPr>
        <xdr:cNvPr id="120" name="119 Conector recto de flecha"/>
        <xdr:cNvCxnSpPr>
          <a:stCxn id="54" idx="0"/>
          <a:endCxn id="3" idx="2"/>
        </xdr:cNvCxnSpPr>
      </xdr:nvCxnSpPr>
      <xdr:spPr>
        <a:xfrm flipV="1">
          <a:off x="4524046" y="4391025"/>
          <a:ext cx="120" cy="298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597696</xdr:colOff>
      <xdr:row>23</xdr:row>
      <xdr:rowOff>2</xdr:rowOff>
    </xdr:from>
    <xdr:to>
      <xdr:col>5</xdr:col>
      <xdr:colOff>599866</xdr:colOff>
      <xdr:row>24</xdr:row>
      <xdr:rowOff>47625</xdr:rowOff>
    </xdr:to>
    <xdr:cxnSp macro="">
      <xdr:nvCxnSpPr>
        <xdr:cNvPr id="121" name="120 Conector recto de flecha"/>
        <xdr:cNvCxnSpPr>
          <a:stCxn id="3" idx="0"/>
        </xdr:cNvCxnSpPr>
      </xdr:nvCxnSpPr>
      <xdr:spPr>
        <a:xfrm rot="16200000" flipV="1">
          <a:off x="4418307" y="3894641"/>
          <a:ext cx="209548" cy="217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1067808</xdr:colOff>
      <xdr:row>30</xdr:row>
      <xdr:rowOff>57151</xdr:rowOff>
    </xdr:from>
    <xdr:to>
      <xdr:col>5</xdr:col>
      <xdr:colOff>330993</xdr:colOff>
      <xdr:row>32</xdr:row>
      <xdr:rowOff>67894</xdr:rowOff>
    </xdr:to>
    <xdr:cxnSp macro="">
      <xdr:nvCxnSpPr>
        <xdr:cNvPr id="133" name="132 Conector recto de flecha"/>
        <xdr:cNvCxnSpPr>
          <a:stCxn id="60" idx="0"/>
        </xdr:cNvCxnSpPr>
      </xdr:nvCxnSpPr>
      <xdr:spPr>
        <a:xfrm flipV="1">
          <a:off x="3068058" y="4981576"/>
          <a:ext cx="1187235" cy="33459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602456</xdr:colOff>
      <xdr:row>17</xdr:row>
      <xdr:rowOff>794</xdr:rowOff>
    </xdr:from>
    <xdr:to>
      <xdr:col>5</xdr:col>
      <xdr:colOff>604044</xdr:colOff>
      <xdr:row>18</xdr:row>
      <xdr:rowOff>163164</xdr:rowOff>
    </xdr:to>
    <xdr:cxnSp macro="">
      <xdr:nvCxnSpPr>
        <xdr:cNvPr id="26" name="25 Conector recto de flecha"/>
        <xdr:cNvCxnSpPr/>
      </xdr:nvCxnSpPr>
      <xdr:spPr>
        <a:xfrm rot="5400000" flipH="1" flipV="1">
          <a:off x="4363815" y="2703735"/>
          <a:ext cx="32747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895350</xdr:colOff>
      <xdr:row>32</xdr:row>
      <xdr:rowOff>66675</xdr:rowOff>
    </xdr:from>
    <xdr:to>
      <xdr:col>7</xdr:col>
      <xdr:colOff>863375</xdr:colOff>
      <xdr:row>34</xdr:row>
      <xdr:rowOff>123825</xdr:rowOff>
    </xdr:to>
    <xdr:sp macro="" textlink="">
      <xdr:nvSpPr>
        <xdr:cNvPr id="27" name="AutoShape 35"/>
        <xdr:cNvSpPr>
          <a:spLocks noChangeArrowheads="1"/>
        </xdr:cNvSpPr>
      </xdr:nvSpPr>
      <xdr:spPr bwMode="auto">
        <a:xfrm>
          <a:off x="4819650" y="5314950"/>
          <a:ext cx="1787300" cy="381000"/>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rtl="0" eaLnBrk="0" fontAlgn="base" latinLnBrk="0" hangingPunct="0"/>
          <a:r>
            <a:rPr lang="es-MX" sz="800" kern="1200" baseline="0">
              <a:solidFill>
                <a:schemeClr val="tx1"/>
              </a:solidFill>
              <a:latin typeface="+mn-lt"/>
              <a:ea typeface="+mn-ea"/>
              <a:cs typeface="+mn-cs"/>
            </a:rPr>
            <a:t>Cierre incompletos del proyecto de </a:t>
          </a:r>
          <a:r>
            <a:rPr lang="es-MX" sz="800" kern="1200">
              <a:solidFill>
                <a:schemeClr val="tx1"/>
              </a:solidFill>
              <a:latin typeface="+mn-lt"/>
              <a:ea typeface="+mn-ea"/>
              <a:cs typeface="+mn-cs"/>
            </a:rPr>
            <a:t>mejoramiento de la infraestructura</a:t>
          </a:r>
          <a:r>
            <a:rPr lang="es-MX" sz="800" kern="1200" baseline="0">
              <a:solidFill>
                <a:schemeClr val="tx1"/>
              </a:solidFill>
              <a:latin typeface="+mn-lt"/>
              <a:ea typeface="+mn-ea"/>
              <a:cs typeface="+mn-cs"/>
            </a:rPr>
            <a:t>  de la ciudad de Nanacamilpa</a:t>
          </a:r>
          <a:endParaRPr lang="es-MX" sz="800" kern="1200">
            <a:solidFill>
              <a:schemeClr val="tx1"/>
            </a:solidFill>
            <a:latin typeface="+mn-lt"/>
            <a:ea typeface="+mn-ea"/>
            <a:cs typeface="+mn-cs"/>
          </a:endParaRPr>
        </a:p>
      </xdr:txBody>
    </xdr:sp>
    <xdr:clientData/>
  </xdr:twoCellAnchor>
  <xdr:twoCellAnchor>
    <xdr:from>
      <xdr:col>5</xdr:col>
      <xdr:colOff>838200</xdr:colOff>
      <xdr:row>30</xdr:row>
      <xdr:rowOff>85725</xdr:rowOff>
    </xdr:from>
    <xdr:to>
      <xdr:col>7</xdr:col>
      <xdr:colOff>0</xdr:colOff>
      <xdr:row>32</xdr:row>
      <xdr:rowOff>84972</xdr:rowOff>
    </xdr:to>
    <xdr:cxnSp macro="">
      <xdr:nvCxnSpPr>
        <xdr:cNvPr id="31" name="30 Conector recto de flecha"/>
        <xdr:cNvCxnSpPr/>
      </xdr:nvCxnSpPr>
      <xdr:spPr>
        <a:xfrm flipH="1" flipV="1">
          <a:off x="4762500" y="5010150"/>
          <a:ext cx="981075" cy="32309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516033</xdr:colOff>
      <xdr:row>0</xdr:row>
      <xdr:rowOff>76199</xdr:rowOff>
    </xdr:from>
    <xdr:to>
      <xdr:col>6</xdr:col>
      <xdr:colOff>611283</xdr:colOff>
      <xdr:row>3</xdr:row>
      <xdr:rowOff>114299</xdr:rowOff>
    </xdr:to>
    <xdr:sp macro="" textlink="">
      <xdr:nvSpPr>
        <xdr:cNvPr id="2" name="Text Box 217"/>
        <xdr:cNvSpPr txBox="1">
          <a:spLocks noChangeArrowheads="1"/>
        </xdr:cNvSpPr>
      </xdr:nvSpPr>
      <xdr:spPr bwMode="auto">
        <a:xfrm>
          <a:off x="2525808" y="76199"/>
          <a:ext cx="3133725"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ANÁLISIS DE INVOLUCRADOS</a:t>
          </a:r>
        </a:p>
      </xdr:txBody>
    </xdr:sp>
    <xdr:clientData/>
  </xdr:twoCellAnchor>
  <xdr:twoCellAnchor>
    <xdr:from>
      <xdr:col>0</xdr:col>
      <xdr:colOff>76200</xdr:colOff>
      <xdr:row>38</xdr:row>
      <xdr:rowOff>19050</xdr:rowOff>
    </xdr:from>
    <xdr:to>
      <xdr:col>3</xdr:col>
      <xdr:colOff>933450</xdr:colOff>
      <xdr:row>43</xdr:row>
      <xdr:rowOff>95249</xdr:rowOff>
    </xdr:to>
    <xdr:sp macro="" textlink="">
      <xdr:nvSpPr>
        <xdr:cNvPr id="92" name="91 CuadroTexto"/>
        <xdr:cNvSpPr txBox="1"/>
      </xdr:nvSpPr>
      <xdr:spPr>
        <a:xfrm>
          <a:off x="76200" y="5753100"/>
          <a:ext cx="286702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1085850</xdr:colOff>
      <xdr:row>38</xdr:row>
      <xdr:rowOff>19050</xdr:rowOff>
    </xdr:from>
    <xdr:to>
      <xdr:col>6</xdr:col>
      <xdr:colOff>381000</xdr:colOff>
      <xdr:row>43</xdr:row>
      <xdr:rowOff>133349</xdr:rowOff>
    </xdr:to>
    <xdr:sp macro="" textlink="">
      <xdr:nvSpPr>
        <xdr:cNvPr id="93" name="92 CuadroTexto"/>
        <xdr:cNvSpPr txBox="1"/>
      </xdr:nvSpPr>
      <xdr:spPr>
        <a:xfrm>
          <a:off x="3095625" y="5753100"/>
          <a:ext cx="2333625"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6</xdr:col>
      <xdr:colOff>542925</xdr:colOff>
      <xdr:row>38</xdr:row>
      <xdr:rowOff>19050</xdr:rowOff>
    </xdr:from>
    <xdr:to>
      <xdr:col>7</xdr:col>
      <xdr:colOff>2581275</xdr:colOff>
      <xdr:row>43</xdr:row>
      <xdr:rowOff>76200</xdr:rowOff>
    </xdr:to>
    <xdr:sp macro="" textlink="">
      <xdr:nvSpPr>
        <xdr:cNvPr id="94" name="93 CuadroTexto"/>
        <xdr:cNvSpPr txBox="1"/>
      </xdr:nvSpPr>
      <xdr:spPr>
        <a:xfrm>
          <a:off x="5591175" y="5753100"/>
          <a:ext cx="27622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a:p>
          <a:endParaRPr lang="es-MX" sz="1100" b="1">
            <a:solidFill>
              <a:schemeClr val="dk1"/>
            </a:solidFill>
            <a:latin typeface="+mn-lt"/>
            <a:ea typeface="+mn-ea"/>
            <a:cs typeface="+mn-cs"/>
          </a:endParaRPr>
        </a:p>
      </xdr:txBody>
    </xdr:sp>
    <xdr:clientData/>
  </xdr:twoCellAnchor>
  <xdr:twoCellAnchor editAs="oneCell">
    <xdr:from>
      <xdr:col>0</xdr:col>
      <xdr:colOff>47625</xdr:colOff>
      <xdr:row>0</xdr:row>
      <xdr:rowOff>47625</xdr:rowOff>
    </xdr:from>
    <xdr:to>
      <xdr:col>3</xdr:col>
      <xdr:colOff>478790</xdr:colOff>
      <xdr:row>3</xdr:row>
      <xdr:rowOff>122555</xdr:rowOff>
    </xdr:to>
    <xdr:pic>
      <xdr:nvPicPr>
        <xdr:cNvPr id="48" name="47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7625" y="47625"/>
          <a:ext cx="2440940" cy="560705"/>
        </a:xfrm>
        <a:prstGeom prst="rect">
          <a:avLst/>
        </a:prstGeom>
        <a:noFill/>
        <a:ln>
          <a:noFill/>
        </a:ln>
      </xdr:spPr>
    </xdr:pic>
    <xdr:clientData/>
  </xdr:twoCellAnchor>
  <xdr:twoCellAnchor>
    <xdr:from>
      <xdr:col>1</xdr:col>
      <xdr:colOff>66675</xdr:colOff>
      <xdr:row>11</xdr:row>
      <xdr:rowOff>0</xdr:rowOff>
    </xdr:from>
    <xdr:to>
      <xdr:col>8</xdr:col>
      <xdr:colOff>9525</xdr:colOff>
      <xdr:row>37</xdr:row>
      <xdr:rowOff>152400</xdr:rowOff>
    </xdr:to>
    <xdr:grpSp>
      <xdr:nvGrpSpPr>
        <xdr:cNvPr id="46" name="45 Grupo"/>
        <xdr:cNvGrpSpPr/>
      </xdr:nvGrpSpPr>
      <xdr:grpSpPr>
        <a:xfrm>
          <a:off x="428625" y="2019300"/>
          <a:ext cx="8077200" cy="4276725"/>
          <a:chOff x="0" y="2209800"/>
          <a:chExt cx="11087100" cy="6524625"/>
        </a:xfrm>
      </xdr:grpSpPr>
      <xdr:sp macro="" textlink="">
        <xdr:nvSpPr>
          <xdr:cNvPr id="47" name="46 Elipse"/>
          <xdr:cNvSpPr/>
        </xdr:nvSpPr>
        <xdr:spPr>
          <a:xfrm>
            <a:off x="0" y="3505200"/>
            <a:ext cx="2695575" cy="306705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sp macro="" textlink="">
        <xdr:nvSpPr>
          <xdr:cNvPr id="49" name="AutoShape 48"/>
          <xdr:cNvSpPr>
            <a:spLocks noChangeArrowheads="1"/>
          </xdr:cNvSpPr>
        </xdr:nvSpPr>
        <xdr:spPr bwMode="auto">
          <a:xfrm>
            <a:off x="3067050" y="5038725"/>
            <a:ext cx="5305425" cy="497088"/>
          </a:xfrm>
          <a:prstGeom prst="roundRect">
            <a:avLst>
              <a:gd name="adj" fmla="val 9972"/>
            </a:avLst>
          </a:prstGeom>
          <a:ln>
            <a:solidFill>
              <a:schemeClr val="tx1">
                <a:lumMod val="50000"/>
                <a:lumOff val="50000"/>
              </a:schemeClr>
            </a:solidFill>
            <a:headEnd/>
            <a:tailEnd/>
          </a:ln>
        </xdr:spPr>
        <xdr:style>
          <a:lnRef idx="2">
            <a:schemeClr val="accent3"/>
          </a:lnRef>
          <a:fillRef idx="1">
            <a:schemeClr val="lt1"/>
          </a:fillRef>
          <a:effectRef idx="0">
            <a:schemeClr val="accent3"/>
          </a:effectRef>
          <a:fontRef idx="minor">
            <a:schemeClr val="dk1"/>
          </a:fontRef>
        </xdr:style>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b="1" kern="1200">
                <a:solidFill>
                  <a:schemeClr val="tx1"/>
                </a:solidFill>
                <a:latin typeface="Arial" charset="0"/>
                <a:ea typeface="+mn-ea"/>
                <a:cs typeface="+mn-cs"/>
              </a:rPr>
              <a:t>Elevada</a:t>
            </a:r>
            <a:r>
              <a:rPr lang="es-MX" sz="1100" b="1" kern="1200" baseline="0">
                <a:solidFill>
                  <a:schemeClr val="tx1"/>
                </a:solidFill>
                <a:latin typeface="Arial" charset="0"/>
                <a:ea typeface="+mn-ea"/>
                <a:cs typeface="+mn-cs"/>
              </a:rPr>
              <a:t> afluencia de  turistas </a:t>
            </a:r>
            <a:endParaRPr lang="es-MX" sz="1100" kern="1200">
              <a:solidFill>
                <a:schemeClr val="tx1"/>
              </a:solidFill>
              <a:latin typeface="Arial" charset="0"/>
              <a:ea typeface="+mn-ea"/>
              <a:cs typeface="+mn-cs"/>
            </a:endParaRPr>
          </a:p>
          <a:p>
            <a:pPr algn="ctr" eaLnBrk="0" hangingPunct="0"/>
            <a:endParaRPr lang="es-MX" sz="1200">
              <a:latin typeface="Times New Roman" pitchFamily="18" charset="0"/>
            </a:endParaRPr>
          </a:p>
        </xdr:txBody>
      </xdr:sp>
      <xdr:sp macro="" textlink="">
        <xdr:nvSpPr>
          <xdr:cNvPr id="50" name="49 Elipse"/>
          <xdr:cNvSpPr/>
        </xdr:nvSpPr>
        <xdr:spPr>
          <a:xfrm>
            <a:off x="495300" y="4947032"/>
            <a:ext cx="1466850" cy="771525"/>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MX">
                <a:solidFill>
                  <a:sysClr val="windowText" lastClr="000000"/>
                </a:solidFill>
              </a:rPr>
              <a:t>SECTURE</a:t>
            </a:r>
          </a:p>
        </xdr:txBody>
      </xdr:sp>
      <xdr:sp macro="" textlink="">
        <xdr:nvSpPr>
          <xdr:cNvPr id="51" name="50 Elipse"/>
          <xdr:cNvSpPr/>
        </xdr:nvSpPr>
        <xdr:spPr>
          <a:xfrm>
            <a:off x="8943973" y="4010026"/>
            <a:ext cx="1085850" cy="657224"/>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MX" sz="800">
                <a:solidFill>
                  <a:sysClr val="windowText" lastClr="000000"/>
                </a:solidFill>
                <a:latin typeface="+mn-lt"/>
              </a:rPr>
              <a:t>Turistas</a:t>
            </a:r>
          </a:p>
        </xdr:txBody>
      </xdr:sp>
      <xdr:sp macro="" textlink="">
        <xdr:nvSpPr>
          <xdr:cNvPr id="52" name="51 Elipse"/>
          <xdr:cNvSpPr/>
        </xdr:nvSpPr>
        <xdr:spPr>
          <a:xfrm>
            <a:off x="9613168" y="4667250"/>
            <a:ext cx="1421758" cy="676275"/>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MX" sz="800">
                <a:solidFill>
                  <a:sysClr val="windowText" lastClr="000000"/>
                </a:solidFill>
              </a:rPr>
              <a:t>Empresarios</a:t>
            </a:r>
          </a:p>
        </xdr:txBody>
      </xdr:sp>
      <xdr:sp macro="" textlink="">
        <xdr:nvSpPr>
          <xdr:cNvPr id="53" name="52 Elipse"/>
          <xdr:cNvSpPr/>
        </xdr:nvSpPr>
        <xdr:spPr>
          <a:xfrm>
            <a:off x="9001123" y="5524500"/>
            <a:ext cx="1264226" cy="68580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MX" sz="800">
                <a:solidFill>
                  <a:sysClr val="windowText" lastClr="000000"/>
                </a:solidFill>
              </a:rPr>
              <a:t>Población</a:t>
            </a:r>
          </a:p>
        </xdr:txBody>
      </xdr:sp>
      <xdr:sp macro="" textlink="">
        <xdr:nvSpPr>
          <xdr:cNvPr id="54" name="53 Elipse"/>
          <xdr:cNvSpPr/>
        </xdr:nvSpPr>
        <xdr:spPr>
          <a:xfrm>
            <a:off x="4572000" y="5886451"/>
            <a:ext cx="1847850" cy="504721"/>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800">
                <a:solidFill>
                  <a:sysClr val="windowText" lastClr="000000"/>
                </a:solidFill>
              </a:rPr>
              <a:t>Ambulantes</a:t>
            </a:r>
          </a:p>
        </xdr:txBody>
      </xdr:sp>
      <xdr:sp macro="" textlink="">
        <xdr:nvSpPr>
          <xdr:cNvPr id="55" name="54 Elipse"/>
          <xdr:cNvSpPr/>
        </xdr:nvSpPr>
        <xdr:spPr>
          <a:xfrm>
            <a:off x="4514849" y="7467601"/>
            <a:ext cx="1933575" cy="903538"/>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800">
                <a:solidFill>
                  <a:sysClr val="windowText" lastClr="000000"/>
                </a:solidFill>
              </a:rPr>
              <a:t>Algunas cámaras y asociaciones</a:t>
            </a:r>
          </a:p>
        </xdr:txBody>
      </xdr:sp>
      <xdr:sp macro="" textlink="">
        <xdr:nvSpPr>
          <xdr:cNvPr id="56" name="55 Elipse"/>
          <xdr:cNvSpPr/>
        </xdr:nvSpPr>
        <xdr:spPr>
          <a:xfrm>
            <a:off x="3099995" y="6475361"/>
            <a:ext cx="1439194" cy="96817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800">
                <a:solidFill>
                  <a:sysClr val="windowText" lastClr="000000"/>
                </a:solidFill>
              </a:rPr>
              <a:t>Población  de comunidades rurales</a:t>
            </a:r>
          </a:p>
        </xdr:txBody>
      </xdr:sp>
      <xdr:sp macro="" textlink="">
        <xdr:nvSpPr>
          <xdr:cNvPr id="57" name="56 Elipse"/>
          <xdr:cNvSpPr/>
        </xdr:nvSpPr>
        <xdr:spPr>
          <a:xfrm>
            <a:off x="6477000" y="6543676"/>
            <a:ext cx="1400176" cy="549069"/>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800">
                <a:solidFill>
                  <a:sysClr val="windowText" lastClr="000000"/>
                </a:solidFill>
              </a:rPr>
              <a:t>INAH</a:t>
            </a:r>
          </a:p>
        </xdr:txBody>
      </xdr:sp>
      <xdr:sp macro="" textlink="">
        <xdr:nvSpPr>
          <xdr:cNvPr id="58" name="57 Elipse"/>
          <xdr:cNvSpPr/>
        </xdr:nvSpPr>
        <xdr:spPr>
          <a:xfrm>
            <a:off x="3834832" y="3676650"/>
            <a:ext cx="1343496" cy="68580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s-ES" sz="800" b="0" i="0" baseline="0">
                <a:solidFill>
                  <a:sysClr val="windowText" lastClr="000000"/>
                </a:solidFill>
                <a:latin typeface="+mn-lt"/>
                <a:ea typeface="+mn-ea"/>
                <a:cs typeface="+mn-cs"/>
              </a:rPr>
              <a:t>Estudiantes</a:t>
            </a:r>
            <a:endParaRPr lang="es-MX" sz="800">
              <a:solidFill>
                <a:sysClr val="windowText" lastClr="000000"/>
              </a:solidFill>
            </a:endParaRPr>
          </a:p>
        </xdr:txBody>
      </xdr:sp>
      <xdr:sp macro="" textlink="">
        <xdr:nvSpPr>
          <xdr:cNvPr id="59" name="58 Elipse"/>
          <xdr:cNvSpPr/>
        </xdr:nvSpPr>
        <xdr:spPr>
          <a:xfrm>
            <a:off x="6477000" y="2532523"/>
            <a:ext cx="1531799" cy="106639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s-ES" sz="800" b="0" i="0" baseline="0">
                <a:solidFill>
                  <a:sysClr val="windowText" lastClr="000000"/>
                </a:solidFill>
                <a:latin typeface="+mn-lt"/>
                <a:ea typeface="+mn-ea"/>
                <a:cs typeface="+mn-cs"/>
              </a:rPr>
              <a:t>Autoridades municipales y locales</a:t>
            </a:r>
            <a:endParaRPr lang="es-MX" sz="800">
              <a:solidFill>
                <a:sysClr val="windowText" lastClr="000000"/>
              </a:solidFill>
            </a:endParaRPr>
          </a:p>
        </xdr:txBody>
      </xdr:sp>
      <xdr:sp macro="" textlink="">
        <xdr:nvSpPr>
          <xdr:cNvPr id="60" name="59 Elipse"/>
          <xdr:cNvSpPr/>
        </xdr:nvSpPr>
        <xdr:spPr>
          <a:xfrm>
            <a:off x="3924301" y="2714626"/>
            <a:ext cx="1449681" cy="814131"/>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s-ES" sz="800" b="0" i="0" baseline="0">
                <a:solidFill>
                  <a:sysClr val="windowText" lastClr="000000"/>
                </a:solidFill>
                <a:latin typeface="+mn-lt"/>
                <a:ea typeface="+mn-ea"/>
                <a:cs typeface="+mn-cs"/>
              </a:rPr>
              <a:t>Agrupaciones religiosas</a:t>
            </a:r>
            <a:endParaRPr lang="es-MX" sz="800">
              <a:solidFill>
                <a:sysClr val="windowText" lastClr="000000"/>
              </a:solidFill>
            </a:endParaRPr>
          </a:p>
          <a:p>
            <a:endParaRPr lang="es-MX" sz="800">
              <a:solidFill>
                <a:sysClr val="windowText" lastClr="000000"/>
              </a:solidFill>
            </a:endParaRPr>
          </a:p>
        </xdr:txBody>
      </xdr:sp>
      <xdr:sp macro="" textlink="">
        <xdr:nvSpPr>
          <xdr:cNvPr id="61" name="60 Elipse"/>
          <xdr:cNvSpPr/>
        </xdr:nvSpPr>
        <xdr:spPr>
          <a:xfrm>
            <a:off x="6142280" y="3844105"/>
            <a:ext cx="1495425" cy="821199"/>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rtl="0"/>
            <a:r>
              <a:rPr lang="es-ES" sz="800" b="0" i="0" baseline="0">
                <a:solidFill>
                  <a:sysClr val="windowText" lastClr="000000"/>
                </a:solidFill>
                <a:latin typeface="+mn-lt"/>
                <a:ea typeface="+mn-ea"/>
                <a:cs typeface="+mn-cs"/>
              </a:rPr>
              <a:t>Grupos étnicos</a:t>
            </a:r>
            <a:endParaRPr lang="es-MX" sz="800">
              <a:solidFill>
                <a:sysClr val="windowText" lastClr="000000"/>
              </a:solidFill>
            </a:endParaRPr>
          </a:p>
        </xdr:txBody>
      </xdr:sp>
      <xdr:cxnSp macro="">
        <xdr:nvCxnSpPr>
          <xdr:cNvPr id="62" name="61 Conector recto de flecha"/>
          <xdr:cNvCxnSpPr>
            <a:stCxn id="50" idx="6"/>
            <a:endCxn id="49" idx="1"/>
          </xdr:cNvCxnSpPr>
        </xdr:nvCxnSpPr>
        <xdr:spPr>
          <a:xfrm flipV="1">
            <a:off x="1962149" y="5287269"/>
            <a:ext cx="1104900" cy="45525"/>
          </a:xfrm>
          <a:prstGeom prst="straightConnector1">
            <a:avLst/>
          </a:prstGeom>
          <a:ln w="19050">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63" name="62 Conector recto de flecha"/>
          <xdr:cNvCxnSpPr>
            <a:endCxn id="59" idx="2"/>
          </xdr:cNvCxnSpPr>
        </xdr:nvCxnSpPr>
        <xdr:spPr>
          <a:xfrm>
            <a:off x="5019676" y="3000375"/>
            <a:ext cx="1457324" cy="65343"/>
          </a:xfrm>
          <a:prstGeom prst="straightConnector1">
            <a:avLst/>
          </a:prstGeom>
          <a:ln w="15875">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64" name="63 Conector recto de flecha"/>
          <xdr:cNvCxnSpPr>
            <a:stCxn id="56" idx="5"/>
            <a:endCxn id="55" idx="1"/>
          </xdr:cNvCxnSpPr>
        </xdr:nvCxnSpPr>
        <xdr:spPr>
          <a:xfrm rot="16200000" flipH="1">
            <a:off x="4414132" y="7216037"/>
            <a:ext cx="298175" cy="469590"/>
          </a:xfrm>
          <a:prstGeom prst="straightConnector1">
            <a:avLst/>
          </a:prstGeom>
          <a:ln w="19050">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65" name="64 Conector recto de flecha"/>
          <xdr:cNvCxnSpPr/>
        </xdr:nvCxnSpPr>
        <xdr:spPr>
          <a:xfrm flipV="1">
            <a:off x="6410325" y="7106777"/>
            <a:ext cx="594114" cy="560850"/>
          </a:xfrm>
          <a:prstGeom prst="straightConnector1">
            <a:avLst/>
          </a:prstGeom>
          <a:ln w="22225">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66" name="65 Conector recto de flecha"/>
          <xdr:cNvCxnSpPr>
            <a:stCxn id="56" idx="0"/>
          </xdr:cNvCxnSpPr>
        </xdr:nvCxnSpPr>
        <xdr:spPr>
          <a:xfrm flipV="1">
            <a:off x="3819592" y="5572128"/>
            <a:ext cx="451978" cy="903234"/>
          </a:xfrm>
          <a:prstGeom prst="straightConnector1">
            <a:avLst/>
          </a:prstGeom>
          <a:ln w="15875">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7" name="66 Conector recto de flecha"/>
          <xdr:cNvCxnSpPr/>
        </xdr:nvCxnSpPr>
        <xdr:spPr>
          <a:xfrm flipH="1" flipV="1">
            <a:off x="6705600" y="5572125"/>
            <a:ext cx="766763" cy="981075"/>
          </a:xfrm>
          <a:prstGeom prst="straightConnector1">
            <a:avLst/>
          </a:prstGeom>
          <a:ln w="22225">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8" name="67 Conector recto de flecha"/>
          <xdr:cNvCxnSpPr/>
        </xdr:nvCxnSpPr>
        <xdr:spPr>
          <a:xfrm flipV="1">
            <a:off x="5495925" y="5526288"/>
            <a:ext cx="4188" cy="350638"/>
          </a:xfrm>
          <a:prstGeom prst="straightConnector1">
            <a:avLst/>
          </a:prstGeom>
          <a:ln w="38100">
            <a:solidFill>
              <a:schemeClr val="tx1">
                <a:lumMod val="50000"/>
                <a:lumOff val="50000"/>
              </a:schemeClr>
            </a:solidFill>
            <a:tailEnd type="arrow"/>
          </a:ln>
        </xdr:spPr>
        <xdr:style>
          <a:lnRef idx="1">
            <a:schemeClr val="dk1"/>
          </a:lnRef>
          <a:fillRef idx="0">
            <a:schemeClr val="dk1"/>
          </a:fillRef>
          <a:effectRef idx="0">
            <a:schemeClr val="dk1"/>
          </a:effectRef>
          <a:fontRef idx="minor">
            <a:schemeClr val="tx1"/>
          </a:fontRef>
        </xdr:style>
      </xdr:cxnSp>
      <xdr:cxnSp macro="">
        <xdr:nvCxnSpPr>
          <xdr:cNvPr id="69" name="68 Conector recto de flecha"/>
          <xdr:cNvCxnSpPr/>
        </xdr:nvCxnSpPr>
        <xdr:spPr>
          <a:xfrm>
            <a:off x="4460927" y="3500694"/>
            <a:ext cx="339136" cy="182409"/>
          </a:xfrm>
          <a:prstGeom prst="straightConnector1">
            <a:avLst/>
          </a:prstGeom>
          <a:ln w="15875">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0" name="69 Conector recto de flecha"/>
          <xdr:cNvCxnSpPr>
            <a:endCxn id="61" idx="0"/>
          </xdr:cNvCxnSpPr>
        </xdr:nvCxnSpPr>
        <xdr:spPr>
          <a:xfrm flipH="1">
            <a:off x="6889993" y="3486662"/>
            <a:ext cx="88360" cy="357443"/>
          </a:xfrm>
          <a:prstGeom prst="straightConnector1">
            <a:avLst/>
          </a:prstGeom>
          <a:ln w="15875">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1" name="70 Conector recto de flecha"/>
          <xdr:cNvCxnSpPr>
            <a:stCxn id="53" idx="7"/>
            <a:endCxn id="52" idx="4"/>
          </xdr:cNvCxnSpPr>
        </xdr:nvCxnSpPr>
        <xdr:spPr>
          <a:xfrm rot="5400000" flipH="1" flipV="1">
            <a:off x="10061424" y="5362310"/>
            <a:ext cx="281408" cy="243840"/>
          </a:xfrm>
          <a:prstGeom prst="straightConnector1">
            <a:avLst/>
          </a:prstGeom>
          <a:ln w="19050">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72" name="71 Conector recto de flecha"/>
          <xdr:cNvCxnSpPr>
            <a:stCxn id="52" idx="0"/>
          </xdr:cNvCxnSpPr>
        </xdr:nvCxnSpPr>
        <xdr:spPr>
          <a:xfrm rot="16200000" flipV="1">
            <a:off x="9996918" y="4340121"/>
            <a:ext cx="381994" cy="272264"/>
          </a:xfrm>
          <a:prstGeom prst="straightConnector1">
            <a:avLst/>
          </a:prstGeom>
          <a:ln w="19050">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73" name="72 Conector recto de flecha"/>
          <xdr:cNvCxnSpPr/>
        </xdr:nvCxnSpPr>
        <xdr:spPr>
          <a:xfrm flipH="1" flipV="1">
            <a:off x="9363075" y="4695825"/>
            <a:ext cx="9526" cy="828675"/>
          </a:xfrm>
          <a:prstGeom prst="straightConnector1">
            <a:avLst/>
          </a:prstGeom>
          <a:ln w="19050">
            <a:solidFill>
              <a:schemeClr val="tx1">
                <a:lumMod val="50000"/>
                <a:lumOff val="50000"/>
              </a:schemeClr>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sp macro="" textlink="">
        <xdr:nvSpPr>
          <xdr:cNvPr id="74" name="73 Elipse"/>
          <xdr:cNvSpPr/>
        </xdr:nvSpPr>
        <xdr:spPr>
          <a:xfrm>
            <a:off x="3371850" y="2209800"/>
            <a:ext cx="5267326" cy="2628900"/>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sp macro="" textlink="">
        <xdr:nvSpPr>
          <xdr:cNvPr id="75" name="74 CuadroTexto"/>
          <xdr:cNvSpPr txBox="1"/>
        </xdr:nvSpPr>
        <xdr:spPr>
          <a:xfrm>
            <a:off x="4905375" y="2343148"/>
            <a:ext cx="1668623" cy="470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t>Indiferentes</a:t>
            </a:r>
          </a:p>
        </xdr:txBody>
      </xdr:sp>
      <xdr:sp macro="" textlink="">
        <xdr:nvSpPr>
          <xdr:cNvPr id="76" name="75 CuadroTexto"/>
          <xdr:cNvSpPr txBox="1"/>
        </xdr:nvSpPr>
        <xdr:spPr>
          <a:xfrm>
            <a:off x="666751" y="3924300"/>
            <a:ext cx="15144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t>Ejecutores</a:t>
            </a:r>
          </a:p>
        </xdr:txBody>
      </xdr:sp>
      <xdr:sp macro="" textlink="">
        <xdr:nvSpPr>
          <xdr:cNvPr id="77" name="76 CuadroTexto"/>
          <xdr:cNvSpPr txBox="1"/>
        </xdr:nvSpPr>
        <xdr:spPr>
          <a:xfrm>
            <a:off x="9058275" y="3619500"/>
            <a:ext cx="15906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400" b="1"/>
              <a:t>Beneficiarios</a:t>
            </a:r>
          </a:p>
        </xdr:txBody>
      </xdr:sp>
      <xdr:sp macro="" textlink="">
        <xdr:nvSpPr>
          <xdr:cNvPr id="78" name="77 CuadroTexto"/>
          <xdr:cNvSpPr txBox="1"/>
        </xdr:nvSpPr>
        <xdr:spPr>
          <a:xfrm>
            <a:off x="4589414" y="6878074"/>
            <a:ext cx="1866899" cy="495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b="1"/>
              <a:t>Opositores</a:t>
            </a:r>
          </a:p>
        </xdr:txBody>
      </xdr:sp>
      <xdr:sp macro="" textlink="">
        <xdr:nvSpPr>
          <xdr:cNvPr id="79" name="78 Elipse"/>
          <xdr:cNvSpPr/>
        </xdr:nvSpPr>
        <xdr:spPr>
          <a:xfrm>
            <a:off x="8639175" y="3419474"/>
            <a:ext cx="2447925" cy="3000375"/>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sp macro="" textlink="">
        <xdr:nvSpPr>
          <xdr:cNvPr id="80" name="79 Elipse"/>
          <xdr:cNvSpPr/>
        </xdr:nvSpPr>
        <xdr:spPr>
          <a:xfrm>
            <a:off x="2895691" y="5734050"/>
            <a:ext cx="5533935" cy="3000375"/>
          </a:xfrm>
          <a:prstGeom prst="ellipse">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xnSp macro="">
        <xdr:nvCxnSpPr>
          <xdr:cNvPr id="81" name="80 Conector recto de flecha"/>
          <xdr:cNvCxnSpPr/>
        </xdr:nvCxnSpPr>
        <xdr:spPr>
          <a:xfrm flipH="1">
            <a:off x="8353425" y="5200650"/>
            <a:ext cx="276225" cy="29469"/>
          </a:xfrm>
          <a:prstGeom prst="straightConnector1">
            <a:avLst/>
          </a:prstGeom>
          <a:ln w="38100">
            <a:solidFill>
              <a:schemeClr val="tx1">
                <a:lumMod val="50000"/>
                <a:lumOff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382683</xdr:colOff>
      <xdr:row>0</xdr:row>
      <xdr:rowOff>85724</xdr:rowOff>
    </xdr:from>
    <xdr:to>
      <xdr:col>6</xdr:col>
      <xdr:colOff>649383</xdr:colOff>
      <xdr:row>3</xdr:row>
      <xdr:rowOff>123824</xdr:rowOff>
    </xdr:to>
    <xdr:sp macro="" textlink="">
      <xdr:nvSpPr>
        <xdr:cNvPr id="2" name="Text Box 217"/>
        <xdr:cNvSpPr txBox="1">
          <a:spLocks noChangeArrowheads="1"/>
        </xdr:cNvSpPr>
      </xdr:nvSpPr>
      <xdr:spPr bwMode="auto">
        <a:xfrm>
          <a:off x="2563908" y="85724"/>
          <a:ext cx="5067300"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MATRIZ DE EXPECTATIVAS Y FUERZAS </a:t>
          </a:r>
        </a:p>
      </xdr:txBody>
    </xdr:sp>
    <xdr:clientData/>
  </xdr:twoCellAnchor>
  <xdr:twoCellAnchor>
    <xdr:from>
      <xdr:col>0</xdr:col>
      <xdr:colOff>76200</xdr:colOff>
      <xdr:row>32</xdr:row>
      <xdr:rowOff>19050</xdr:rowOff>
    </xdr:from>
    <xdr:to>
      <xdr:col>3</xdr:col>
      <xdr:colOff>495300</xdr:colOff>
      <xdr:row>37</xdr:row>
      <xdr:rowOff>114299</xdr:rowOff>
    </xdr:to>
    <xdr:sp macro="" textlink="">
      <xdr:nvSpPr>
        <xdr:cNvPr id="3" name="2 CuadroTexto"/>
        <xdr:cNvSpPr txBox="1"/>
      </xdr:nvSpPr>
      <xdr:spPr>
        <a:xfrm>
          <a:off x="76200" y="9934575"/>
          <a:ext cx="2600325" cy="819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581025</xdr:colOff>
      <xdr:row>32</xdr:row>
      <xdr:rowOff>9525</xdr:rowOff>
    </xdr:from>
    <xdr:to>
      <xdr:col>4</xdr:col>
      <xdr:colOff>1590675</xdr:colOff>
      <xdr:row>37</xdr:row>
      <xdr:rowOff>161924</xdr:rowOff>
    </xdr:to>
    <xdr:sp macro="" textlink="">
      <xdr:nvSpPr>
        <xdr:cNvPr id="4" name="3 CuadroTexto"/>
        <xdr:cNvSpPr txBox="1"/>
      </xdr:nvSpPr>
      <xdr:spPr>
        <a:xfrm>
          <a:off x="2762250" y="9925050"/>
          <a:ext cx="2609850" cy="876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600" b="1">
            <a:latin typeface="+mn-lt"/>
          </a:endParaRPr>
        </a:p>
        <a:p>
          <a:pPr algn="ctr"/>
          <a:endParaRPr lang="es-MX" sz="600" b="1">
            <a:latin typeface="+mn-lt"/>
          </a:endParaRPr>
        </a:p>
        <a:p>
          <a:pPr algn="ctr"/>
          <a:endParaRPr lang="es-MX" sz="800" b="1">
            <a:solidFill>
              <a:schemeClr val="dk1"/>
            </a:solidFill>
            <a:latin typeface="+mn-lt"/>
            <a:ea typeface="+mn-ea"/>
            <a:cs typeface="+mn-cs"/>
          </a:endParaRPr>
        </a:p>
        <a:p>
          <a:pPr algn="ctr"/>
          <a:endParaRPr lang="es-MX" sz="800" b="1">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5</xdr:col>
      <xdr:colOff>66675</xdr:colOff>
      <xdr:row>32</xdr:row>
      <xdr:rowOff>9525</xdr:rowOff>
    </xdr:from>
    <xdr:to>
      <xdr:col>6</xdr:col>
      <xdr:colOff>1076325</xdr:colOff>
      <xdr:row>37</xdr:row>
      <xdr:rowOff>95250</xdr:rowOff>
    </xdr:to>
    <xdr:sp macro="" textlink="">
      <xdr:nvSpPr>
        <xdr:cNvPr id="5" name="4 CuadroTexto"/>
        <xdr:cNvSpPr txBox="1"/>
      </xdr:nvSpPr>
      <xdr:spPr>
        <a:xfrm>
          <a:off x="5448300" y="9925050"/>
          <a:ext cx="26098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editAs="oneCell">
    <xdr:from>
      <xdr:col>0</xdr:col>
      <xdr:colOff>66675</xdr:colOff>
      <xdr:row>0</xdr:row>
      <xdr:rowOff>38100</xdr:rowOff>
    </xdr:from>
    <xdr:to>
      <xdr:col>3</xdr:col>
      <xdr:colOff>326390</xdr:colOff>
      <xdr:row>3</xdr:row>
      <xdr:rowOff>113030</xdr:rowOff>
    </xdr:to>
    <xdr:pic>
      <xdr:nvPicPr>
        <xdr:cNvPr id="8" name="7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38100"/>
          <a:ext cx="2440940" cy="5607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525558</xdr:colOff>
      <xdr:row>0</xdr:row>
      <xdr:rowOff>76199</xdr:rowOff>
    </xdr:from>
    <xdr:to>
      <xdr:col>6</xdr:col>
      <xdr:colOff>620808</xdr:colOff>
      <xdr:row>3</xdr:row>
      <xdr:rowOff>114299</xdr:rowOff>
    </xdr:to>
    <xdr:sp macro="" textlink="">
      <xdr:nvSpPr>
        <xdr:cNvPr id="2" name="Text Box 217"/>
        <xdr:cNvSpPr txBox="1">
          <a:spLocks noChangeArrowheads="1"/>
        </xdr:cNvSpPr>
      </xdr:nvSpPr>
      <xdr:spPr bwMode="auto">
        <a:xfrm>
          <a:off x="2811558" y="76199"/>
          <a:ext cx="2381250" cy="60960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 </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r>
            <a:rPr lang="es-MX" sz="1000" b="1" i="0">
              <a:latin typeface="+mn-lt"/>
              <a:ea typeface="+mn-ea"/>
              <a:cs typeface="+mn-cs"/>
            </a:rPr>
            <a:t>ÁRBOL DE OBJETIVOS</a:t>
          </a:r>
          <a:endParaRPr lang="es-MX" sz="1000"/>
        </a:p>
      </xdr:txBody>
    </xdr:sp>
    <xdr:clientData/>
  </xdr:twoCellAnchor>
  <xdr:twoCellAnchor>
    <xdr:from>
      <xdr:col>3</xdr:col>
      <xdr:colOff>1085850</xdr:colOff>
      <xdr:row>12</xdr:row>
      <xdr:rowOff>95250</xdr:rowOff>
    </xdr:from>
    <xdr:to>
      <xdr:col>7</xdr:col>
      <xdr:colOff>203475</xdr:colOff>
      <xdr:row>14</xdr:row>
      <xdr:rowOff>137491</xdr:rowOff>
    </xdr:to>
    <xdr:sp macro="" textlink="">
      <xdr:nvSpPr>
        <xdr:cNvPr id="3" name="AutoShape 40"/>
        <xdr:cNvSpPr>
          <a:spLocks noChangeArrowheads="1"/>
        </xdr:cNvSpPr>
      </xdr:nvSpPr>
      <xdr:spPr bwMode="auto">
        <a:xfrm>
          <a:off x="3086100" y="2286000"/>
          <a:ext cx="2860950" cy="366091"/>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eaLnBrk="0" hangingPunct="0"/>
          <a:r>
            <a:rPr lang="es-MX" sz="900" b="0">
              <a:latin typeface="+mn-lt"/>
            </a:rPr>
            <a:t>Contribuir al desarrollo económico mediante el crecimiento de la afluencia turística al estado</a:t>
          </a:r>
        </a:p>
      </xdr:txBody>
    </xdr:sp>
    <xdr:clientData/>
  </xdr:twoCellAnchor>
  <xdr:twoCellAnchor>
    <xdr:from>
      <xdr:col>2</xdr:col>
      <xdr:colOff>1295400</xdr:colOff>
      <xdr:row>22</xdr:row>
      <xdr:rowOff>131379</xdr:rowOff>
    </xdr:from>
    <xdr:to>
      <xdr:col>7</xdr:col>
      <xdr:colOff>1524000</xdr:colOff>
      <xdr:row>25</xdr:row>
      <xdr:rowOff>13138</xdr:rowOff>
    </xdr:to>
    <xdr:sp macro="" textlink="">
      <xdr:nvSpPr>
        <xdr:cNvPr id="4" name="AutoShape 48"/>
        <xdr:cNvSpPr>
          <a:spLocks noChangeArrowheads="1"/>
        </xdr:cNvSpPr>
      </xdr:nvSpPr>
      <xdr:spPr bwMode="auto">
        <a:xfrm>
          <a:off x="1866900" y="3993931"/>
          <a:ext cx="5404945" cy="374431"/>
        </a:xfrm>
        <a:prstGeom prst="roundRect">
          <a:avLst>
            <a:gd name="adj" fmla="val 9972"/>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b="0" kern="1200">
              <a:solidFill>
                <a:schemeClr val="tx1"/>
              </a:solidFill>
              <a:latin typeface="+mn-lt"/>
              <a:ea typeface="+mn-ea"/>
              <a:cs typeface="+mn-cs"/>
            </a:rPr>
            <a:t> </a:t>
          </a:r>
          <a:r>
            <a:rPr lang="es-MX" sz="1100" b="1" kern="1200">
              <a:solidFill>
                <a:schemeClr val="tx1"/>
              </a:solidFill>
              <a:latin typeface="+mn-lt"/>
              <a:ea typeface="+mn-ea"/>
              <a:cs typeface="+mn-cs"/>
            </a:rPr>
            <a:t>Incrementar la afluencia turística en el municipio de Nanacamilpa a través del mejoramiento de la infraestructura turística</a:t>
          </a:r>
          <a:endParaRPr lang="es-MX" sz="1100" b="1">
            <a:latin typeface="+mn-lt"/>
          </a:endParaRPr>
        </a:p>
      </xdr:txBody>
    </xdr:sp>
    <xdr:clientData/>
  </xdr:twoCellAnchor>
  <xdr:twoCellAnchor>
    <xdr:from>
      <xdr:col>0</xdr:col>
      <xdr:colOff>0</xdr:colOff>
      <xdr:row>34</xdr:row>
      <xdr:rowOff>114300</xdr:rowOff>
    </xdr:from>
    <xdr:to>
      <xdr:col>2</xdr:col>
      <xdr:colOff>1218975</xdr:colOff>
      <xdr:row>39</xdr:row>
      <xdr:rowOff>123826</xdr:rowOff>
    </xdr:to>
    <xdr:sp macro="" textlink="">
      <xdr:nvSpPr>
        <xdr:cNvPr id="5" name="4 CuadroTexto"/>
        <xdr:cNvSpPr txBox="1"/>
      </xdr:nvSpPr>
      <xdr:spPr>
        <a:xfrm>
          <a:off x="0" y="5724525"/>
          <a:ext cx="1790475"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Elaboró</a:t>
          </a: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914400</xdr:colOff>
      <xdr:row>34</xdr:row>
      <xdr:rowOff>76200</xdr:rowOff>
    </xdr:from>
    <xdr:to>
      <xdr:col>6</xdr:col>
      <xdr:colOff>257175</xdr:colOff>
      <xdr:row>39</xdr:row>
      <xdr:rowOff>123825</xdr:rowOff>
    </xdr:to>
    <xdr:sp macro="" textlink="">
      <xdr:nvSpPr>
        <xdr:cNvPr id="6" name="5 CuadroTexto"/>
        <xdr:cNvSpPr txBox="1"/>
      </xdr:nvSpPr>
      <xdr:spPr>
        <a:xfrm>
          <a:off x="2914650" y="5686425"/>
          <a:ext cx="23622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Responsable del Proyecto</a:t>
          </a:r>
        </a:p>
        <a:p>
          <a:pPr algn="ctr"/>
          <a:endParaRPr lang="es-MX" sz="800" b="1">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7</xdr:col>
      <xdr:colOff>876300</xdr:colOff>
      <xdr:row>35</xdr:row>
      <xdr:rowOff>0</xdr:rowOff>
    </xdr:from>
    <xdr:to>
      <xdr:col>7</xdr:col>
      <xdr:colOff>2676300</xdr:colOff>
      <xdr:row>39</xdr:row>
      <xdr:rowOff>95251</xdr:rowOff>
    </xdr:to>
    <xdr:sp macro="" textlink="">
      <xdr:nvSpPr>
        <xdr:cNvPr id="7" name="6 CuadroTexto"/>
        <xdr:cNvSpPr txBox="1"/>
      </xdr:nvSpPr>
      <xdr:spPr>
        <a:xfrm>
          <a:off x="6619875" y="5772150"/>
          <a:ext cx="1800000" cy="657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800" b="1">
              <a:latin typeface="+mn-lt"/>
            </a:rPr>
            <a:t>Autorizo</a:t>
          </a: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endParaRPr lang="es-MX" sz="800" b="1">
            <a:latin typeface="+mn-lt"/>
          </a:endParaRPr>
        </a:p>
      </xdr:txBody>
    </xdr:sp>
    <xdr:clientData/>
  </xdr:twoCellAnchor>
  <xdr:twoCellAnchor>
    <xdr:from>
      <xdr:col>0</xdr:col>
      <xdr:colOff>0</xdr:colOff>
      <xdr:row>14</xdr:row>
      <xdr:rowOff>104775</xdr:rowOff>
    </xdr:from>
    <xdr:to>
      <xdr:col>1</xdr:col>
      <xdr:colOff>161925</xdr:colOff>
      <xdr:row>16</xdr:row>
      <xdr:rowOff>114300</xdr:rowOff>
    </xdr:to>
    <xdr:sp macro="" textlink="">
      <xdr:nvSpPr>
        <xdr:cNvPr id="8" name="7 CuadroTexto"/>
        <xdr:cNvSpPr txBox="1"/>
      </xdr:nvSpPr>
      <xdr:spPr>
        <a:xfrm>
          <a:off x="0" y="3152775"/>
          <a:ext cx="92392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a:t>Fines</a:t>
          </a:r>
        </a:p>
      </xdr:txBody>
    </xdr:sp>
    <xdr:clientData/>
  </xdr:twoCellAnchor>
  <xdr:twoCellAnchor>
    <xdr:from>
      <xdr:col>0</xdr:col>
      <xdr:colOff>0</xdr:colOff>
      <xdr:row>22</xdr:row>
      <xdr:rowOff>123825</xdr:rowOff>
    </xdr:from>
    <xdr:to>
      <xdr:col>2</xdr:col>
      <xdr:colOff>104775</xdr:colOff>
      <xdr:row>24</xdr:row>
      <xdr:rowOff>133350</xdr:rowOff>
    </xdr:to>
    <xdr:sp macro="" textlink="">
      <xdr:nvSpPr>
        <xdr:cNvPr id="9" name="8 CuadroTexto"/>
        <xdr:cNvSpPr txBox="1"/>
      </xdr:nvSpPr>
      <xdr:spPr>
        <a:xfrm>
          <a:off x="0" y="4695825"/>
          <a:ext cx="162877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a:t>Objetivo</a:t>
          </a:r>
        </a:p>
      </xdr:txBody>
    </xdr:sp>
    <xdr:clientData/>
  </xdr:twoCellAnchor>
  <xdr:twoCellAnchor>
    <xdr:from>
      <xdr:col>0</xdr:col>
      <xdr:colOff>19050</xdr:colOff>
      <xdr:row>26</xdr:row>
      <xdr:rowOff>57150</xdr:rowOff>
    </xdr:from>
    <xdr:to>
      <xdr:col>1</xdr:col>
      <xdr:colOff>57150</xdr:colOff>
      <xdr:row>35</xdr:row>
      <xdr:rowOff>142875</xdr:rowOff>
    </xdr:to>
    <xdr:sp macro="" textlink="">
      <xdr:nvSpPr>
        <xdr:cNvPr id="10" name="9 CuadroTexto"/>
        <xdr:cNvSpPr txBox="1"/>
      </xdr:nvSpPr>
      <xdr:spPr>
        <a:xfrm>
          <a:off x="19050" y="5391150"/>
          <a:ext cx="800100" cy="1990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wordArtVert" wrap="square" rtlCol="0" anchor="ctr"/>
        <a:lstStyle/>
        <a:p>
          <a:pPr algn="ctr"/>
          <a:r>
            <a:rPr lang="es-MX" sz="1100"/>
            <a:t>Medios</a:t>
          </a:r>
        </a:p>
      </xdr:txBody>
    </xdr:sp>
    <xdr:clientData/>
  </xdr:twoCellAnchor>
  <xdr:twoCellAnchor>
    <xdr:from>
      <xdr:col>1</xdr:col>
      <xdr:colOff>85725</xdr:colOff>
      <xdr:row>11</xdr:row>
      <xdr:rowOff>38100</xdr:rowOff>
    </xdr:from>
    <xdr:to>
      <xdr:col>2</xdr:col>
      <xdr:colOff>9525</xdr:colOff>
      <xdr:row>20</xdr:row>
      <xdr:rowOff>123825</xdr:rowOff>
    </xdr:to>
    <xdr:sp macro="" textlink="">
      <xdr:nvSpPr>
        <xdr:cNvPr id="11" name="10 Abrir llave"/>
        <xdr:cNvSpPr/>
      </xdr:nvSpPr>
      <xdr:spPr>
        <a:xfrm>
          <a:off x="847725" y="2324100"/>
          <a:ext cx="685800" cy="199072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2</xdr:col>
      <xdr:colOff>57150</xdr:colOff>
      <xdr:row>22</xdr:row>
      <xdr:rowOff>133350</xdr:rowOff>
    </xdr:from>
    <xdr:to>
      <xdr:col>2</xdr:col>
      <xdr:colOff>200025</xdr:colOff>
      <xdr:row>25</xdr:row>
      <xdr:rowOff>0</xdr:rowOff>
    </xdr:to>
    <xdr:sp macro="" textlink="">
      <xdr:nvSpPr>
        <xdr:cNvPr id="12" name="11 Abrir llave"/>
        <xdr:cNvSpPr/>
      </xdr:nvSpPr>
      <xdr:spPr>
        <a:xfrm>
          <a:off x="1581150" y="4705350"/>
          <a:ext cx="142875" cy="438150"/>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1</xdr:col>
      <xdr:colOff>57150</xdr:colOff>
      <xdr:row>26</xdr:row>
      <xdr:rowOff>47625</xdr:rowOff>
    </xdr:from>
    <xdr:to>
      <xdr:col>1</xdr:col>
      <xdr:colOff>200025</xdr:colOff>
      <xdr:row>35</xdr:row>
      <xdr:rowOff>133350</xdr:rowOff>
    </xdr:to>
    <xdr:sp macro="" textlink="">
      <xdr:nvSpPr>
        <xdr:cNvPr id="13" name="12 Abrir llave"/>
        <xdr:cNvSpPr/>
      </xdr:nvSpPr>
      <xdr:spPr>
        <a:xfrm>
          <a:off x="819150" y="5381625"/>
          <a:ext cx="142875" cy="199072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editAs="oneCell">
    <xdr:from>
      <xdr:col>0</xdr:col>
      <xdr:colOff>66675</xdr:colOff>
      <xdr:row>0</xdr:row>
      <xdr:rowOff>47625</xdr:rowOff>
    </xdr:from>
    <xdr:to>
      <xdr:col>3</xdr:col>
      <xdr:colOff>497840</xdr:colOff>
      <xdr:row>3</xdr:row>
      <xdr:rowOff>122555</xdr:rowOff>
    </xdr:to>
    <xdr:pic>
      <xdr:nvPicPr>
        <xdr:cNvPr id="14" name="13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47625"/>
          <a:ext cx="2717165" cy="646430"/>
        </a:xfrm>
        <a:prstGeom prst="rect">
          <a:avLst/>
        </a:prstGeom>
        <a:noFill/>
        <a:ln>
          <a:noFill/>
        </a:ln>
      </xdr:spPr>
    </xdr:pic>
    <xdr:clientData/>
  </xdr:twoCellAnchor>
  <xdr:twoCellAnchor>
    <xdr:from>
      <xdr:col>3</xdr:col>
      <xdr:colOff>1000125</xdr:colOff>
      <xdr:row>34</xdr:row>
      <xdr:rowOff>128056</xdr:rowOff>
    </xdr:from>
    <xdr:to>
      <xdr:col>3</xdr:col>
      <xdr:colOff>1000125</xdr:colOff>
      <xdr:row>34</xdr:row>
      <xdr:rowOff>128056</xdr:rowOff>
    </xdr:to>
    <xdr:cxnSp macro="">
      <xdr:nvCxnSpPr>
        <xdr:cNvPr id="17" name="16 Conector recto"/>
        <xdr:cNvCxnSpPr/>
      </xdr:nvCxnSpPr>
      <xdr:spPr>
        <a:xfrm>
          <a:off x="3048000" y="6986056"/>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229919</xdr:colOff>
      <xdr:row>17</xdr:row>
      <xdr:rowOff>31203</xdr:rowOff>
    </xdr:from>
    <xdr:to>
      <xdr:col>6</xdr:col>
      <xdr:colOff>431361</xdr:colOff>
      <xdr:row>18</xdr:row>
      <xdr:rowOff>49278</xdr:rowOff>
    </xdr:to>
    <xdr:sp macro="" textlink="">
      <xdr:nvSpPr>
        <xdr:cNvPr id="23" name="AutoShape 35"/>
        <xdr:cNvSpPr>
          <a:spLocks noChangeArrowheads="1"/>
        </xdr:cNvSpPr>
      </xdr:nvSpPr>
      <xdr:spPr bwMode="auto">
        <a:xfrm>
          <a:off x="3665488" y="2731048"/>
          <a:ext cx="1791132" cy="182299"/>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eaLnBrk="0" hangingPunct="0"/>
          <a:r>
            <a:rPr lang="es-MX" sz="800">
              <a:latin typeface="+mn-lt"/>
            </a:rPr>
            <a:t>Infraestructura turística adecuada</a:t>
          </a:r>
        </a:p>
      </xdr:txBody>
    </xdr:sp>
    <xdr:clientData/>
  </xdr:twoCellAnchor>
  <xdr:twoCellAnchor>
    <xdr:from>
      <xdr:col>4</xdr:col>
      <xdr:colOff>234194</xdr:colOff>
      <xdr:row>20</xdr:row>
      <xdr:rowOff>88680</xdr:rowOff>
    </xdr:from>
    <xdr:to>
      <xdr:col>6</xdr:col>
      <xdr:colOff>451073</xdr:colOff>
      <xdr:row>21</xdr:row>
      <xdr:rowOff>106756</xdr:rowOff>
    </xdr:to>
    <xdr:sp macro="" textlink="">
      <xdr:nvSpPr>
        <xdr:cNvPr id="33" name="AutoShape 21"/>
        <xdr:cNvSpPr>
          <a:spLocks noChangeArrowheads="1"/>
        </xdr:cNvSpPr>
      </xdr:nvSpPr>
      <xdr:spPr bwMode="auto">
        <a:xfrm>
          <a:off x="3663194" y="3574830"/>
          <a:ext cx="1807554" cy="180001"/>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a:solidFill>
                <a:schemeClr val="tx1"/>
              </a:solidFill>
              <a:latin typeface="+mn-lt"/>
              <a:ea typeface="+mn-ea"/>
              <a:cs typeface="+mn-cs"/>
            </a:rPr>
            <a:t>Llegada de turistas</a:t>
          </a:r>
        </a:p>
      </xdr:txBody>
    </xdr:sp>
    <xdr:clientData/>
  </xdr:twoCellAnchor>
  <xdr:twoCellAnchor>
    <xdr:from>
      <xdr:col>5</xdr:col>
      <xdr:colOff>632813</xdr:colOff>
      <xdr:row>14</xdr:row>
      <xdr:rowOff>155193</xdr:rowOff>
    </xdr:from>
    <xdr:to>
      <xdr:col>5</xdr:col>
      <xdr:colOff>635712</xdr:colOff>
      <xdr:row>17</xdr:row>
      <xdr:rowOff>31203</xdr:rowOff>
    </xdr:to>
    <xdr:cxnSp macro="">
      <xdr:nvCxnSpPr>
        <xdr:cNvPr id="50" name="49 Conector recto de flecha"/>
        <xdr:cNvCxnSpPr>
          <a:stCxn id="23" idx="0"/>
        </xdr:cNvCxnSpPr>
      </xdr:nvCxnSpPr>
      <xdr:spPr>
        <a:xfrm flipV="1">
          <a:off x="4561054" y="2362365"/>
          <a:ext cx="2899" cy="3686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1126330</xdr:colOff>
      <xdr:row>26</xdr:row>
      <xdr:rowOff>99847</xdr:rowOff>
    </xdr:from>
    <xdr:to>
      <xdr:col>7</xdr:col>
      <xdr:colOff>268588</xdr:colOff>
      <xdr:row>28</xdr:row>
      <xdr:rowOff>104774</xdr:rowOff>
    </xdr:to>
    <xdr:sp macro="" textlink="">
      <xdr:nvSpPr>
        <xdr:cNvPr id="53" name="AutoShape 40"/>
        <xdr:cNvSpPr>
          <a:spLocks noChangeArrowheads="1"/>
        </xdr:cNvSpPr>
      </xdr:nvSpPr>
      <xdr:spPr bwMode="auto">
        <a:xfrm>
          <a:off x="3126580" y="4557547"/>
          <a:ext cx="2885583" cy="328777"/>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a:solidFill>
                <a:schemeClr val="tx1"/>
              </a:solidFill>
              <a:latin typeface="+mn-lt"/>
              <a:ea typeface="+mn-ea"/>
              <a:cs typeface="+mn-cs"/>
            </a:rPr>
            <a:t>Seguimiento a la ejecución del proyecto de mejoramiento de la infraestructura de  Nanacamilpa</a:t>
          </a:r>
          <a:endParaRPr lang="es-MX" sz="800">
            <a:latin typeface="+mn-lt"/>
          </a:endParaRPr>
        </a:p>
      </xdr:txBody>
    </xdr:sp>
    <xdr:clientData/>
  </xdr:twoCellAnchor>
  <xdr:twoCellAnchor>
    <xdr:from>
      <xdr:col>3</xdr:col>
      <xdr:colOff>280902</xdr:colOff>
      <xdr:row>31</xdr:row>
      <xdr:rowOff>2443</xdr:rowOff>
    </xdr:from>
    <xdr:to>
      <xdr:col>5</xdr:col>
      <xdr:colOff>276225</xdr:colOff>
      <xdr:row>33</xdr:row>
      <xdr:rowOff>104775</xdr:rowOff>
    </xdr:to>
    <xdr:sp macro="" textlink="">
      <xdr:nvSpPr>
        <xdr:cNvPr id="58" name="AutoShape 35"/>
        <xdr:cNvSpPr>
          <a:spLocks noChangeArrowheads="1"/>
        </xdr:cNvSpPr>
      </xdr:nvSpPr>
      <xdr:spPr bwMode="auto">
        <a:xfrm>
          <a:off x="2281152" y="5288818"/>
          <a:ext cx="1919373" cy="426182"/>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baseline="0">
              <a:solidFill>
                <a:schemeClr val="tx1"/>
              </a:solidFill>
              <a:latin typeface="+mn-lt"/>
              <a:ea typeface="+mn-ea"/>
              <a:cs typeface="+mn-cs"/>
            </a:rPr>
            <a:t>Reportes de avances fisicos - financieros y de supervisión de obra </a:t>
          </a:r>
          <a:endParaRPr lang="es-MX" sz="800" kern="1200">
            <a:solidFill>
              <a:schemeClr val="tx1"/>
            </a:solidFill>
            <a:latin typeface="+mn-lt"/>
            <a:ea typeface="+mn-ea"/>
            <a:cs typeface="+mn-cs"/>
          </a:endParaRPr>
        </a:p>
      </xdr:txBody>
    </xdr:sp>
    <xdr:clientData/>
  </xdr:twoCellAnchor>
  <xdr:twoCellAnchor>
    <xdr:from>
      <xdr:col>5</xdr:col>
      <xdr:colOff>642938</xdr:colOff>
      <xdr:row>25</xdr:row>
      <xdr:rowOff>13138</xdr:rowOff>
    </xdr:from>
    <xdr:to>
      <xdr:col>5</xdr:col>
      <xdr:colOff>645072</xdr:colOff>
      <xdr:row>26</xdr:row>
      <xdr:rowOff>99847</xdr:rowOff>
    </xdr:to>
    <xdr:cxnSp macro="">
      <xdr:nvCxnSpPr>
        <xdr:cNvPr id="70" name="69 Conector recto de flecha"/>
        <xdr:cNvCxnSpPr>
          <a:stCxn id="53" idx="0"/>
          <a:endCxn id="4" idx="2"/>
        </xdr:cNvCxnSpPr>
      </xdr:nvCxnSpPr>
      <xdr:spPr>
        <a:xfrm flipH="1" flipV="1">
          <a:off x="4567238" y="4308913"/>
          <a:ext cx="2134" cy="24863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1240589</xdr:colOff>
      <xdr:row>28</xdr:row>
      <xdr:rowOff>104774</xdr:rowOff>
    </xdr:from>
    <xdr:to>
      <xdr:col>5</xdr:col>
      <xdr:colOff>645072</xdr:colOff>
      <xdr:row>31</xdr:row>
      <xdr:rowOff>2443</xdr:rowOff>
    </xdr:to>
    <xdr:cxnSp macro="">
      <xdr:nvCxnSpPr>
        <xdr:cNvPr id="127" name="69 Conector recto de flecha"/>
        <xdr:cNvCxnSpPr>
          <a:stCxn id="58" idx="0"/>
          <a:endCxn id="53" idx="2"/>
        </xdr:cNvCxnSpPr>
      </xdr:nvCxnSpPr>
      <xdr:spPr>
        <a:xfrm flipV="1">
          <a:off x="3240839" y="4886324"/>
          <a:ext cx="1328533" cy="4024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637026</xdr:colOff>
      <xdr:row>18</xdr:row>
      <xdr:rowOff>51403</xdr:rowOff>
    </xdr:from>
    <xdr:to>
      <xdr:col>5</xdr:col>
      <xdr:colOff>644807</xdr:colOff>
      <xdr:row>20</xdr:row>
      <xdr:rowOff>88680</xdr:rowOff>
    </xdr:to>
    <xdr:cxnSp macro="">
      <xdr:nvCxnSpPr>
        <xdr:cNvPr id="78" name="77 Conector recto de flecha"/>
        <xdr:cNvCxnSpPr>
          <a:stCxn id="33" idx="0"/>
        </xdr:cNvCxnSpPr>
      </xdr:nvCxnSpPr>
      <xdr:spPr>
        <a:xfrm flipH="1" flipV="1">
          <a:off x="4561326" y="3213703"/>
          <a:ext cx="7781" cy="3611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641132</xdr:colOff>
      <xdr:row>21</xdr:row>
      <xdr:rowOff>106757</xdr:rowOff>
    </xdr:from>
    <xdr:to>
      <xdr:col>5</xdr:col>
      <xdr:colOff>644807</xdr:colOff>
      <xdr:row>22</xdr:row>
      <xdr:rowOff>131380</xdr:rowOff>
    </xdr:to>
    <xdr:cxnSp macro="">
      <xdr:nvCxnSpPr>
        <xdr:cNvPr id="79" name="78 Conector recto de flecha"/>
        <xdr:cNvCxnSpPr>
          <a:stCxn id="4" idx="0"/>
          <a:endCxn id="33" idx="2"/>
        </xdr:cNvCxnSpPr>
      </xdr:nvCxnSpPr>
      <xdr:spPr>
        <a:xfrm rot="5400000" flipH="1" flipV="1">
          <a:off x="4476787" y="3897671"/>
          <a:ext cx="188847" cy="3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295275</xdr:colOff>
      <xdr:row>31</xdr:row>
      <xdr:rowOff>0</xdr:rowOff>
    </xdr:from>
    <xdr:to>
      <xdr:col>7</xdr:col>
      <xdr:colOff>1490748</xdr:colOff>
      <xdr:row>33</xdr:row>
      <xdr:rowOff>102332</xdr:rowOff>
    </xdr:to>
    <xdr:sp macro="" textlink="">
      <xdr:nvSpPr>
        <xdr:cNvPr id="36" name="AutoShape 35"/>
        <xdr:cNvSpPr>
          <a:spLocks noChangeArrowheads="1"/>
        </xdr:cNvSpPr>
      </xdr:nvSpPr>
      <xdr:spPr bwMode="auto">
        <a:xfrm>
          <a:off x="5314950" y="5286375"/>
          <a:ext cx="1919373" cy="426182"/>
        </a:xfrm>
        <a:prstGeom prst="roundRect">
          <a:avLst>
            <a:gd name="adj" fmla="val 9991"/>
          </a:avLst>
        </a:prstGeom>
        <a:ln w="19050">
          <a:headEnd/>
          <a:tailEnd/>
        </a:ln>
      </xdr:spPr>
      <xdr:style>
        <a:lnRef idx="2">
          <a:schemeClr val="dk1"/>
        </a:lnRef>
        <a:fillRef idx="1">
          <a:schemeClr val="lt1"/>
        </a:fillRef>
        <a:effectRef idx="0">
          <a:schemeClr val="dk1"/>
        </a:effectRef>
        <a:fontRef idx="minor">
          <a:schemeClr val="dk1"/>
        </a:fontRef>
      </xdr:style>
      <xdr:txBody>
        <a:bodyPr wrap="square" anchor="ctr"/>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rtl="0" eaLnBrk="0" fontAlgn="base" latinLnBrk="0" hangingPunct="0"/>
          <a:r>
            <a:rPr lang="es-MX" sz="800" kern="1200" baseline="0">
              <a:solidFill>
                <a:schemeClr val="tx1"/>
              </a:solidFill>
              <a:latin typeface="+mn-lt"/>
              <a:ea typeface="+mn-ea"/>
              <a:cs typeface="+mn-cs"/>
            </a:rPr>
            <a:t>Cierre del proyecto de </a:t>
          </a:r>
          <a:r>
            <a:rPr lang="es-MX" sz="800" kern="1200">
              <a:solidFill>
                <a:schemeClr val="tx1"/>
              </a:solidFill>
              <a:latin typeface="+mn-lt"/>
              <a:ea typeface="+mn-ea"/>
              <a:cs typeface="+mn-cs"/>
            </a:rPr>
            <a:t>mejoramiento de la infraestructura</a:t>
          </a:r>
          <a:r>
            <a:rPr lang="es-MX" sz="800" kern="1200" baseline="0">
              <a:solidFill>
                <a:schemeClr val="tx1"/>
              </a:solidFill>
              <a:latin typeface="+mn-lt"/>
              <a:ea typeface="+mn-ea"/>
              <a:cs typeface="+mn-cs"/>
            </a:rPr>
            <a:t> de la ciudad de Nanacamilpa</a:t>
          </a:r>
          <a:endParaRPr lang="es-MX" sz="800" kern="1200">
            <a:solidFill>
              <a:schemeClr val="tx1"/>
            </a:solidFill>
            <a:latin typeface="+mn-lt"/>
            <a:ea typeface="+mn-ea"/>
            <a:cs typeface="+mn-cs"/>
          </a:endParaRPr>
        </a:p>
      </xdr:txBody>
    </xdr:sp>
    <xdr:clientData/>
  </xdr:twoCellAnchor>
  <xdr:twoCellAnchor>
    <xdr:from>
      <xdr:col>6</xdr:col>
      <xdr:colOff>123825</xdr:colOff>
      <xdr:row>28</xdr:row>
      <xdr:rowOff>123825</xdr:rowOff>
    </xdr:from>
    <xdr:to>
      <xdr:col>7</xdr:col>
      <xdr:colOff>533400</xdr:colOff>
      <xdr:row>30</xdr:row>
      <xdr:rowOff>164369</xdr:rowOff>
    </xdr:to>
    <xdr:cxnSp macro="">
      <xdr:nvCxnSpPr>
        <xdr:cNvPr id="38" name="69 Conector recto de flecha"/>
        <xdr:cNvCxnSpPr/>
      </xdr:nvCxnSpPr>
      <xdr:spPr>
        <a:xfrm flipH="1" flipV="1">
          <a:off x="5143500" y="4905375"/>
          <a:ext cx="1133475" cy="3643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535083</xdr:colOff>
      <xdr:row>0</xdr:row>
      <xdr:rowOff>85724</xdr:rowOff>
    </xdr:from>
    <xdr:to>
      <xdr:col>6</xdr:col>
      <xdr:colOff>630333</xdr:colOff>
      <xdr:row>3</xdr:row>
      <xdr:rowOff>123824</xdr:rowOff>
    </xdr:to>
    <xdr:sp macro="" textlink="">
      <xdr:nvSpPr>
        <xdr:cNvPr id="2" name="Text Box 217"/>
        <xdr:cNvSpPr txBox="1">
          <a:spLocks noChangeArrowheads="1"/>
        </xdr:cNvSpPr>
      </xdr:nvSpPr>
      <xdr:spPr bwMode="auto">
        <a:xfrm>
          <a:off x="2544858" y="85724"/>
          <a:ext cx="3133725"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ACCIONES</a:t>
          </a:r>
          <a:r>
            <a:rPr lang="es-MX" sz="1000" b="1" i="0" strike="noStrike" baseline="0">
              <a:solidFill>
                <a:srgbClr val="000000"/>
              </a:solidFill>
              <a:latin typeface="+mn-lt"/>
              <a:cs typeface="Arial"/>
            </a:rPr>
            <a:t> PROBABLES</a:t>
          </a:r>
          <a:endParaRPr lang="es-MX" sz="1000" b="1" i="0" strike="noStrike">
            <a:solidFill>
              <a:srgbClr val="000000"/>
            </a:solidFill>
            <a:latin typeface="+mn-lt"/>
            <a:cs typeface="Arial"/>
          </a:endParaRPr>
        </a:p>
      </xdr:txBody>
    </xdr:sp>
    <xdr:clientData/>
  </xdr:twoCellAnchor>
  <xdr:twoCellAnchor>
    <xdr:from>
      <xdr:col>0</xdr:col>
      <xdr:colOff>333375</xdr:colOff>
      <xdr:row>36</xdr:row>
      <xdr:rowOff>0</xdr:rowOff>
    </xdr:from>
    <xdr:to>
      <xdr:col>3</xdr:col>
      <xdr:colOff>933450</xdr:colOff>
      <xdr:row>41</xdr:row>
      <xdr:rowOff>114299</xdr:rowOff>
    </xdr:to>
    <xdr:sp macro="" textlink="">
      <xdr:nvSpPr>
        <xdr:cNvPr id="92" name="91 CuadroTexto"/>
        <xdr:cNvSpPr txBox="1"/>
      </xdr:nvSpPr>
      <xdr:spPr>
        <a:xfrm>
          <a:off x="333375" y="5734050"/>
          <a:ext cx="2609850"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1104900</xdr:colOff>
      <xdr:row>35</xdr:row>
      <xdr:rowOff>152401</xdr:rowOff>
    </xdr:from>
    <xdr:to>
      <xdr:col>6</xdr:col>
      <xdr:colOff>400050</xdr:colOff>
      <xdr:row>42</xdr:row>
      <xdr:rowOff>9525</xdr:rowOff>
    </xdr:to>
    <xdr:sp macro="" textlink="">
      <xdr:nvSpPr>
        <xdr:cNvPr id="93" name="92 CuadroTexto"/>
        <xdr:cNvSpPr txBox="1"/>
      </xdr:nvSpPr>
      <xdr:spPr>
        <a:xfrm>
          <a:off x="3114675" y="5724526"/>
          <a:ext cx="233362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600" b="1">
            <a:latin typeface="+mn-lt"/>
          </a:endParaRPr>
        </a:p>
        <a:p>
          <a:pPr algn="ctr"/>
          <a:endParaRPr lang="es-MX" sz="600" b="1">
            <a:latin typeface="+mn-lt"/>
          </a:endParaRPr>
        </a:p>
        <a:p>
          <a:pPr algn="ctr"/>
          <a:endParaRPr lang="es-ES_tradnl" sz="800" b="1" i="0">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6</xdr:col>
      <xdr:colOff>542925</xdr:colOff>
      <xdr:row>35</xdr:row>
      <xdr:rowOff>142875</xdr:rowOff>
    </xdr:from>
    <xdr:to>
      <xdr:col>7</xdr:col>
      <xdr:colOff>2581275</xdr:colOff>
      <xdr:row>41</xdr:row>
      <xdr:rowOff>123825</xdr:rowOff>
    </xdr:to>
    <xdr:sp macro="" textlink="">
      <xdr:nvSpPr>
        <xdr:cNvPr id="94" name="93 CuadroTexto"/>
        <xdr:cNvSpPr txBox="1"/>
      </xdr:nvSpPr>
      <xdr:spPr>
        <a:xfrm>
          <a:off x="5591175" y="5715000"/>
          <a:ext cx="276225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xdr:from>
      <xdr:col>0</xdr:col>
      <xdr:colOff>114300</xdr:colOff>
      <xdr:row>29</xdr:row>
      <xdr:rowOff>152400</xdr:rowOff>
    </xdr:from>
    <xdr:to>
      <xdr:col>2</xdr:col>
      <xdr:colOff>400050</xdr:colOff>
      <xdr:row>32</xdr:row>
      <xdr:rowOff>0</xdr:rowOff>
    </xdr:to>
    <xdr:sp macro="" textlink="">
      <xdr:nvSpPr>
        <xdr:cNvPr id="95" name="94 CuadroTexto"/>
        <xdr:cNvSpPr txBox="1"/>
      </xdr:nvSpPr>
      <xdr:spPr>
        <a:xfrm>
          <a:off x="114300" y="4914900"/>
          <a:ext cx="8667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100"/>
            <a:t>Actividades</a:t>
          </a:r>
        </a:p>
      </xdr:txBody>
    </xdr:sp>
    <xdr:clientData/>
  </xdr:twoCellAnchor>
  <xdr:twoCellAnchor>
    <xdr:from>
      <xdr:col>0</xdr:col>
      <xdr:colOff>171450</xdr:colOff>
      <xdr:row>15</xdr:row>
      <xdr:rowOff>19050</xdr:rowOff>
    </xdr:from>
    <xdr:to>
      <xdr:col>2</xdr:col>
      <xdr:colOff>333375</xdr:colOff>
      <xdr:row>17</xdr:row>
      <xdr:rowOff>28575</xdr:rowOff>
    </xdr:to>
    <xdr:sp macro="" textlink="">
      <xdr:nvSpPr>
        <xdr:cNvPr id="96" name="95 CuadroTexto"/>
        <xdr:cNvSpPr txBox="1"/>
      </xdr:nvSpPr>
      <xdr:spPr>
        <a:xfrm>
          <a:off x="171450" y="2352675"/>
          <a:ext cx="7429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100"/>
            <a:t>Objetivo</a:t>
          </a:r>
        </a:p>
      </xdr:txBody>
    </xdr:sp>
    <xdr:clientData/>
  </xdr:twoCellAnchor>
  <xdr:twoCellAnchor>
    <xdr:from>
      <xdr:col>0</xdr:col>
      <xdr:colOff>47625</xdr:colOff>
      <xdr:row>21</xdr:row>
      <xdr:rowOff>123825</xdr:rowOff>
    </xdr:from>
    <xdr:to>
      <xdr:col>2</xdr:col>
      <xdr:colOff>342900</xdr:colOff>
      <xdr:row>23</xdr:row>
      <xdr:rowOff>133350</xdr:rowOff>
    </xdr:to>
    <xdr:sp macro="" textlink="">
      <xdr:nvSpPr>
        <xdr:cNvPr id="97" name="96 CuadroTexto"/>
        <xdr:cNvSpPr txBox="1"/>
      </xdr:nvSpPr>
      <xdr:spPr>
        <a:xfrm>
          <a:off x="47625" y="3429000"/>
          <a:ext cx="8763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100"/>
            <a:t>Medios Entregables</a:t>
          </a:r>
        </a:p>
      </xdr:txBody>
    </xdr:sp>
    <xdr:clientData/>
  </xdr:twoCellAnchor>
  <xdr:twoCellAnchor>
    <xdr:from>
      <xdr:col>2</xdr:col>
      <xdr:colOff>409575</xdr:colOff>
      <xdr:row>26</xdr:row>
      <xdr:rowOff>85724</xdr:rowOff>
    </xdr:from>
    <xdr:to>
      <xdr:col>2</xdr:col>
      <xdr:colOff>638175</xdr:colOff>
      <xdr:row>35</xdr:row>
      <xdr:rowOff>9524</xdr:rowOff>
    </xdr:to>
    <xdr:sp macro="" textlink="">
      <xdr:nvSpPr>
        <xdr:cNvPr id="98" name="97 Abrir llave"/>
        <xdr:cNvSpPr/>
      </xdr:nvSpPr>
      <xdr:spPr>
        <a:xfrm>
          <a:off x="990600" y="4200524"/>
          <a:ext cx="228600" cy="170497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2</xdr:col>
      <xdr:colOff>419100</xdr:colOff>
      <xdr:row>14</xdr:row>
      <xdr:rowOff>152400</xdr:rowOff>
    </xdr:from>
    <xdr:to>
      <xdr:col>2</xdr:col>
      <xdr:colOff>561975</xdr:colOff>
      <xdr:row>17</xdr:row>
      <xdr:rowOff>19050</xdr:rowOff>
    </xdr:to>
    <xdr:sp macro="" textlink="">
      <xdr:nvSpPr>
        <xdr:cNvPr id="99" name="98 Abrir llave"/>
        <xdr:cNvSpPr/>
      </xdr:nvSpPr>
      <xdr:spPr>
        <a:xfrm>
          <a:off x="1000125" y="2324100"/>
          <a:ext cx="142875" cy="35242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2</xdr:col>
      <xdr:colOff>409575</xdr:colOff>
      <xdr:row>19</xdr:row>
      <xdr:rowOff>85726</xdr:rowOff>
    </xdr:from>
    <xdr:to>
      <xdr:col>2</xdr:col>
      <xdr:colOff>638175</xdr:colOff>
      <xdr:row>25</xdr:row>
      <xdr:rowOff>47625</xdr:rowOff>
    </xdr:to>
    <xdr:sp macro="" textlink="">
      <xdr:nvSpPr>
        <xdr:cNvPr id="100" name="99 Abrir llave"/>
        <xdr:cNvSpPr/>
      </xdr:nvSpPr>
      <xdr:spPr>
        <a:xfrm>
          <a:off x="990600" y="3067051"/>
          <a:ext cx="228600" cy="933449"/>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2</xdr:col>
      <xdr:colOff>733425</xdr:colOff>
      <xdr:row>14</xdr:row>
      <xdr:rowOff>66676</xdr:rowOff>
    </xdr:from>
    <xdr:to>
      <xdr:col>7</xdr:col>
      <xdr:colOff>2324099</xdr:colOff>
      <xdr:row>17</xdr:row>
      <xdr:rowOff>76201</xdr:rowOff>
    </xdr:to>
    <xdr:sp macro="" textlink="">
      <xdr:nvSpPr>
        <xdr:cNvPr id="101" name="AutoShape 122"/>
        <xdr:cNvSpPr>
          <a:spLocks noChangeArrowheads="1"/>
        </xdr:cNvSpPr>
      </xdr:nvSpPr>
      <xdr:spPr bwMode="auto">
        <a:xfrm>
          <a:off x="1314450" y="2238376"/>
          <a:ext cx="6781799" cy="495300"/>
        </a:xfrm>
        <a:prstGeom prst="roundRect">
          <a:avLst>
            <a:gd name="adj" fmla="val 9972"/>
          </a:avLst>
        </a:prstGeom>
        <a:ln>
          <a:headEnd/>
          <a:tailEnd/>
        </a:ln>
      </xdr:spPr>
      <xdr:style>
        <a:lnRef idx="2">
          <a:schemeClr val="accent3"/>
        </a:lnRef>
        <a:fillRef idx="1">
          <a:schemeClr val="lt1"/>
        </a:fillRef>
        <a:effectRef idx="0">
          <a:schemeClr val="accent3"/>
        </a:effectRef>
        <a:fontRef idx="minor">
          <a:schemeClr val="dk1"/>
        </a:fontRef>
      </xdr:style>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b="1" kern="1200">
              <a:solidFill>
                <a:schemeClr val="tx1"/>
              </a:solidFill>
              <a:latin typeface="Arial" charset="0"/>
              <a:ea typeface="+mn-ea"/>
              <a:cs typeface="+mn-cs"/>
            </a:rPr>
            <a:t> Incrementar la afluencia turística en el municipio de Nanacamilpa a través del mejoramiento de la infraestructura turística</a:t>
          </a:r>
          <a:endParaRPr lang="es-MX" sz="1800">
            <a:latin typeface="Times New Roman" pitchFamily="18" charset="0"/>
          </a:endParaRPr>
        </a:p>
      </xdr:txBody>
    </xdr:sp>
    <xdr:clientData/>
  </xdr:twoCellAnchor>
  <xdr:twoCellAnchor>
    <xdr:from>
      <xdr:col>3</xdr:col>
      <xdr:colOff>638175</xdr:colOff>
      <xdr:row>19</xdr:row>
      <xdr:rowOff>104775</xdr:rowOff>
    </xdr:from>
    <xdr:to>
      <xdr:col>7</xdr:col>
      <xdr:colOff>990600</xdr:colOff>
      <xdr:row>24</xdr:row>
      <xdr:rowOff>100012</xdr:rowOff>
    </xdr:to>
    <xdr:sp macro="" textlink="">
      <xdr:nvSpPr>
        <xdr:cNvPr id="102" name="AutoShape 95"/>
        <xdr:cNvSpPr>
          <a:spLocks noChangeArrowheads="1"/>
        </xdr:cNvSpPr>
      </xdr:nvSpPr>
      <xdr:spPr bwMode="auto">
        <a:xfrm>
          <a:off x="2638425" y="2990850"/>
          <a:ext cx="4095750" cy="804862"/>
        </a:xfrm>
        <a:prstGeom prst="roundRect">
          <a:avLst>
            <a:gd name="adj" fmla="val 9991"/>
          </a:avLst>
        </a:prstGeom>
        <a:ln>
          <a:headEnd/>
          <a:tailEnd/>
        </a:ln>
      </xdr:spPr>
      <xdr:style>
        <a:lnRef idx="2">
          <a:schemeClr val="dk1"/>
        </a:lnRef>
        <a:fillRef idx="1">
          <a:schemeClr val="lt1"/>
        </a:fillRef>
        <a:effectRef idx="0">
          <a:schemeClr val="dk1"/>
        </a:effectRef>
        <a:fontRef idx="minor">
          <a:schemeClr val="dk1"/>
        </a:fontRef>
      </xdr:style>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kern="1200">
              <a:solidFill>
                <a:schemeClr val="tx1"/>
              </a:solidFill>
              <a:latin typeface="Arial" charset="0"/>
              <a:ea typeface="+mn-ea"/>
              <a:cs typeface="+mn-cs"/>
            </a:rPr>
            <a:t>Seguimiento a la ejecución del proyecto de mejoramiento de la infraestructura de  Nanacamilpa</a:t>
          </a:r>
          <a:endParaRPr lang="es-MX" sz="3200">
            <a:latin typeface="+mn-lt"/>
          </a:endParaRPr>
        </a:p>
      </xdr:txBody>
    </xdr:sp>
    <xdr:clientData/>
  </xdr:twoCellAnchor>
  <xdr:twoCellAnchor>
    <xdr:from>
      <xdr:col>5</xdr:col>
      <xdr:colOff>762000</xdr:colOff>
      <xdr:row>17</xdr:row>
      <xdr:rowOff>123825</xdr:rowOff>
    </xdr:from>
    <xdr:to>
      <xdr:col>5</xdr:col>
      <xdr:colOff>762000</xdr:colOff>
      <xdr:row>19</xdr:row>
      <xdr:rowOff>37563</xdr:rowOff>
    </xdr:to>
    <xdr:sp macro="" textlink="">
      <xdr:nvSpPr>
        <xdr:cNvPr id="106" name="Line 53"/>
        <xdr:cNvSpPr>
          <a:spLocks noChangeShapeType="1"/>
        </xdr:cNvSpPr>
      </xdr:nvSpPr>
      <xdr:spPr bwMode="auto">
        <a:xfrm flipV="1">
          <a:off x="4686300" y="2686050"/>
          <a:ext cx="0" cy="237588"/>
        </a:xfrm>
        <a:prstGeom prst="line">
          <a:avLst/>
        </a:prstGeom>
        <a:noFill/>
        <a:ln w="14288">
          <a:solidFill>
            <a:srgbClr val="000000"/>
          </a:solidFill>
          <a:round/>
          <a:headEnd/>
          <a:tailEnd type="triangle" w="med" len="med"/>
        </a:ln>
      </xdr:spPr>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s-ES"/>
        </a:p>
      </xdr:txBody>
    </xdr:sp>
    <xdr:clientData/>
  </xdr:twoCellAnchor>
  <xdr:twoCellAnchor>
    <xdr:from>
      <xdr:col>2</xdr:col>
      <xdr:colOff>1019908</xdr:colOff>
      <xdr:row>28</xdr:row>
      <xdr:rowOff>26375</xdr:rowOff>
    </xdr:from>
    <xdr:to>
      <xdr:col>5</xdr:col>
      <xdr:colOff>146539</xdr:colOff>
      <xdr:row>31</xdr:row>
      <xdr:rowOff>146537</xdr:rowOff>
    </xdr:to>
    <xdr:sp macro="" textlink="">
      <xdr:nvSpPr>
        <xdr:cNvPr id="117" name="AutoShape 95"/>
        <xdr:cNvSpPr>
          <a:spLocks noChangeArrowheads="1"/>
        </xdr:cNvSpPr>
      </xdr:nvSpPr>
      <xdr:spPr bwMode="auto">
        <a:xfrm>
          <a:off x="1591408" y="4818183"/>
          <a:ext cx="2482362" cy="603739"/>
        </a:xfrm>
        <a:prstGeom prst="roundRect">
          <a:avLst>
            <a:gd name="adj" fmla="val 9991"/>
          </a:avLst>
        </a:prstGeom>
        <a:ln>
          <a:headEnd/>
          <a:tailEnd/>
        </a:ln>
      </xdr:spPr>
      <xdr:style>
        <a:lnRef idx="2">
          <a:schemeClr val="accent6"/>
        </a:lnRef>
        <a:fillRef idx="1">
          <a:schemeClr val="lt1"/>
        </a:fillRef>
        <a:effectRef idx="0">
          <a:schemeClr val="accent6"/>
        </a:effectRef>
        <a:fontRef idx="minor">
          <a:schemeClr val="dk1"/>
        </a:fontRef>
      </xdr:style>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kern="1200" baseline="0">
              <a:solidFill>
                <a:schemeClr val="tx1"/>
              </a:solidFill>
              <a:latin typeface="Arial" pitchFamily="34" charset="0"/>
              <a:ea typeface="+mn-ea"/>
              <a:cs typeface="Arial" pitchFamily="34" charset="0"/>
            </a:rPr>
            <a:t>Reportes de avances fisicos - financieros y de supervisión de obra a SECTUR</a:t>
          </a:r>
          <a:endParaRPr lang="es-MX" sz="1200">
            <a:solidFill>
              <a:sysClr val="windowText" lastClr="000000"/>
            </a:solidFill>
            <a:latin typeface="Arial" pitchFamily="34" charset="0"/>
            <a:cs typeface="Arial" pitchFamily="34" charset="0"/>
          </a:endParaRPr>
        </a:p>
      </xdr:txBody>
    </xdr:sp>
    <xdr:clientData/>
  </xdr:twoCellAnchor>
  <xdr:twoCellAnchor editAs="oneCell">
    <xdr:from>
      <xdr:col>0</xdr:col>
      <xdr:colOff>38100</xdr:colOff>
      <xdr:row>0</xdr:row>
      <xdr:rowOff>57150</xdr:rowOff>
    </xdr:from>
    <xdr:to>
      <xdr:col>3</xdr:col>
      <xdr:colOff>469265</xdr:colOff>
      <xdr:row>3</xdr:row>
      <xdr:rowOff>132080</xdr:rowOff>
    </xdr:to>
    <xdr:pic>
      <xdr:nvPicPr>
        <xdr:cNvPr id="28" name="27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100" y="57150"/>
          <a:ext cx="2440940" cy="560705"/>
        </a:xfrm>
        <a:prstGeom prst="rect">
          <a:avLst/>
        </a:prstGeom>
        <a:noFill/>
        <a:ln>
          <a:noFill/>
        </a:ln>
      </xdr:spPr>
    </xdr:pic>
    <xdr:clientData/>
  </xdr:twoCellAnchor>
  <xdr:twoCellAnchor>
    <xdr:from>
      <xdr:col>3</xdr:col>
      <xdr:colOff>827943</xdr:colOff>
      <xdr:row>24</xdr:row>
      <xdr:rowOff>100378</xdr:rowOff>
    </xdr:from>
    <xdr:to>
      <xdr:col>4</xdr:col>
      <xdr:colOff>415437</xdr:colOff>
      <xdr:row>28</xdr:row>
      <xdr:rowOff>7326</xdr:rowOff>
    </xdr:to>
    <xdr:sp macro="" textlink="">
      <xdr:nvSpPr>
        <xdr:cNvPr id="26" name="Line 53"/>
        <xdr:cNvSpPr>
          <a:spLocks noChangeShapeType="1"/>
        </xdr:cNvSpPr>
      </xdr:nvSpPr>
      <xdr:spPr bwMode="auto">
        <a:xfrm flipV="1">
          <a:off x="2828193" y="4086224"/>
          <a:ext cx="1016244" cy="712910"/>
        </a:xfrm>
        <a:prstGeom prst="line">
          <a:avLst/>
        </a:prstGeom>
        <a:noFill/>
        <a:ln w="14288">
          <a:solidFill>
            <a:srgbClr val="000000"/>
          </a:solidFill>
          <a:round/>
          <a:headEnd/>
          <a:tailEnd type="triangle" w="med" len="med"/>
        </a:ln>
      </xdr:spPr>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s-ES"/>
        </a:p>
      </xdr:txBody>
    </xdr:sp>
    <xdr:clientData/>
  </xdr:twoCellAnchor>
  <xdr:twoCellAnchor>
    <xdr:from>
      <xdr:col>5</xdr:col>
      <xdr:colOff>600815</xdr:colOff>
      <xdr:row>28</xdr:row>
      <xdr:rowOff>21980</xdr:rowOff>
    </xdr:from>
    <xdr:to>
      <xdr:col>7</xdr:col>
      <xdr:colOff>1868372</xdr:colOff>
      <xdr:row>32</xdr:row>
      <xdr:rowOff>54220</xdr:rowOff>
    </xdr:to>
    <xdr:sp macro="" textlink="">
      <xdr:nvSpPr>
        <xdr:cNvPr id="18" name="AutoShape 95"/>
        <xdr:cNvSpPr>
          <a:spLocks noChangeArrowheads="1"/>
        </xdr:cNvSpPr>
      </xdr:nvSpPr>
      <xdr:spPr bwMode="auto">
        <a:xfrm>
          <a:off x="4528046" y="4813788"/>
          <a:ext cx="3091961" cy="677009"/>
        </a:xfrm>
        <a:prstGeom prst="roundRect">
          <a:avLst>
            <a:gd name="adj" fmla="val 9991"/>
          </a:avLst>
        </a:prstGeom>
        <a:ln>
          <a:headEnd/>
          <a:tailEnd/>
        </a:ln>
      </xdr:spPr>
      <xdr:style>
        <a:lnRef idx="2">
          <a:schemeClr val="accent6"/>
        </a:lnRef>
        <a:fillRef idx="1">
          <a:schemeClr val="lt1"/>
        </a:fillRef>
        <a:effectRef idx="0">
          <a:schemeClr val="accent6"/>
        </a:effectRef>
        <a:fontRef idx="minor">
          <a:schemeClr val="dk1"/>
        </a:fontRef>
      </xdr:style>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0" marR="0" indent="0" algn="ctr" defTabSz="914400" rtl="0" eaLnBrk="0" fontAlgn="base" latinLnBrk="0" hangingPunct="0">
            <a:lnSpc>
              <a:spcPct val="100000"/>
            </a:lnSpc>
            <a:spcBef>
              <a:spcPct val="0"/>
            </a:spcBef>
            <a:spcAft>
              <a:spcPct val="0"/>
            </a:spcAft>
            <a:buClrTx/>
            <a:buSzTx/>
            <a:buFontTx/>
            <a:buNone/>
            <a:tabLst/>
            <a:defRPr/>
          </a:pPr>
          <a:r>
            <a:rPr lang="es-MX" sz="1100" kern="1200" baseline="0">
              <a:solidFill>
                <a:schemeClr val="tx1"/>
              </a:solidFill>
              <a:latin typeface="Arial" pitchFamily="34" charset="0"/>
              <a:ea typeface="+mn-ea"/>
              <a:cs typeface="Arial" pitchFamily="34" charset="0"/>
            </a:rPr>
            <a:t>Cierre del proyecto de </a:t>
          </a:r>
          <a:r>
            <a:rPr lang="es-MX" sz="1100" kern="1200">
              <a:solidFill>
                <a:schemeClr val="tx1"/>
              </a:solidFill>
              <a:latin typeface="Arial" pitchFamily="34" charset="0"/>
              <a:ea typeface="+mn-ea"/>
              <a:cs typeface="Arial" pitchFamily="34" charset="0"/>
            </a:rPr>
            <a:t>mejoramiento de la infraestructura</a:t>
          </a:r>
          <a:r>
            <a:rPr lang="es-MX" sz="1100" kern="1200" baseline="0">
              <a:solidFill>
                <a:schemeClr val="tx1"/>
              </a:solidFill>
              <a:latin typeface="Arial" pitchFamily="34" charset="0"/>
              <a:ea typeface="+mn-ea"/>
              <a:cs typeface="Arial" pitchFamily="34" charset="0"/>
            </a:rPr>
            <a:t> de la ciudad de Nanacamilpa</a:t>
          </a:r>
          <a:endParaRPr lang="es-MX" sz="1200">
            <a:solidFill>
              <a:sysClr val="windowText" lastClr="000000"/>
            </a:solidFill>
            <a:latin typeface="Arial" pitchFamily="34" charset="0"/>
            <a:cs typeface="Arial" pitchFamily="34" charset="0"/>
          </a:endParaRPr>
        </a:p>
      </xdr:txBody>
    </xdr:sp>
    <xdr:clientData/>
  </xdr:twoCellAnchor>
  <xdr:twoCellAnchor>
    <xdr:from>
      <xdr:col>6</xdr:col>
      <xdr:colOff>478448</xdr:colOff>
      <xdr:row>24</xdr:row>
      <xdr:rowOff>109903</xdr:rowOff>
    </xdr:from>
    <xdr:to>
      <xdr:col>7</xdr:col>
      <xdr:colOff>571500</xdr:colOff>
      <xdr:row>27</xdr:row>
      <xdr:rowOff>161192</xdr:rowOff>
    </xdr:to>
    <xdr:sp macro="" textlink="">
      <xdr:nvSpPr>
        <xdr:cNvPr id="19" name="Line 53"/>
        <xdr:cNvSpPr>
          <a:spLocks noChangeShapeType="1"/>
        </xdr:cNvSpPr>
      </xdr:nvSpPr>
      <xdr:spPr bwMode="auto">
        <a:xfrm flipH="1" flipV="1">
          <a:off x="5504717" y="4095749"/>
          <a:ext cx="818418" cy="696058"/>
        </a:xfrm>
        <a:prstGeom prst="line">
          <a:avLst/>
        </a:prstGeom>
        <a:noFill/>
        <a:ln w="14288">
          <a:solidFill>
            <a:srgbClr val="000000"/>
          </a:solidFill>
          <a:round/>
          <a:headEnd/>
          <a:tailEnd type="triangle" w="med" len="med"/>
        </a:ln>
      </xdr:spPr>
      <xdr:txBody>
        <a:bodyPr wrap="square"/>
        <a:lstStyle>
          <a:defPPr>
            <a:defRPr lang="es-E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573183</xdr:colOff>
      <xdr:row>0</xdr:row>
      <xdr:rowOff>85724</xdr:rowOff>
    </xdr:from>
    <xdr:to>
      <xdr:col>6</xdr:col>
      <xdr:colOff>668433</xdr:colOff>
      <xdr:row>3</xdr:row>
      <xdr:rowOff>123824</xdr:rowOff>
    </xdr:to>
    <xdr:sp macro="" textlink="">
      <xdr:nvSpPr>
        <xdr:cNvPr id="2" name="Text Box 217"/>
        <xdr:cNvSpPr txBox="1">
          <a:spLocks noChangeArrowheads="1"/>
        </xdr:cNvSpPr>
      </xdr:nvSpPr>
      <xdr:spPr bwMode="auto">
        <a:xfrm>
          <a:off x="2582958" y="85724"/>
          <a:ext cx="3133725"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SELECCIÓN DE ALTERNATIVAS</a:t>
          </a:r>
        </a:p>
      </xdr:txBody>
    </xdr:sp>
    <xdr:clientData/>
  </xdr:twoCellAnchor>
  <xdr:twoCellAnchor>
    <xdr:from>
      <xdr:col>0</xdr:col>
      <xdr:colOff>76200</xdr:colOff>
      <xdr:row>35</xdr:row>
      <xdr:rowOff>95251</xdr:rowOff>
    </xdr:from>
    <xdr:to>
      <xdr:col>3</xdr:col>
      <xdr:colOff>933450</xdr:colOff>
      <xdr:row>41</xdr:row>
      <xdr:rowOff>76200</xdr:rowOff>
    </xdr:to>
    <xdr:sp macro="" textlink="">
      <xdr:nvSpPr>
        <xdr:cNvPr id="5" name="4 CuadroTexto"/>
        <xdr:cNvSpPr txBox="1"/>
      </xdr:nvSpPr>
      <xdr:spPr>
        <a:xfrm>
          <a:off x="76200" y="5667376"/>
          <a:ext cx="286702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Elaboró</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MX" sz="800" b="1">
              <a:solidFill>
                <a:schemeClr val="dk1"/>
              </a:solidFill>
              <a:latin typeface="+mn-lt"/>
              <a:ea typeface="+mn-ea"/>
              <a:cs typeface="+mn-cs"/>
            </a:rPr>
            <a:t>C.P. Beatriz Adriana Tehozol Delgado</a:t>
          </a:r>
          <a:endParaRPr lang="es-MX" sz="800">
            <a:solidFill>
              <a:schemeClr val="dk1"/>
            </a:solidFill>
            <a:latin typeface="+mn-lt"/>
            <a:ea typeface="+mn-ea"/>
            <a:cs typeface="+mn-cs"/>
          </a:endParaRPr>
        </a:p>
        <a:p>
          <a:pPr algn="ctr"/>
          <a:r>
            <a:rPr lang="es-MX" sz="800" b="1" baseline="0">
              <a:solidFill>
                <a:schemeClr val="dk1"/>
              </a:solidFill>
              <a:latin typeface="+mn-lt"/>
              <a:ea typeface="+mn-ea"/>
              <a:cs typeface="+mn-cs"/>
            </a:rPr>
            <a:t>Coordinadora Administrativa</a:t>
          </a:r>
          <a:endParaRPr lang="es-ES" sz="800">
            <a:solidFill>
              <a:schemeClr val="dk1"/>
            </a:solidFill>
            <a:latin typeface="+mn-lt"/>
            <a:ea typeface="+mn-ea"/>
            <a:cs typeface="+mn-cs"/>
          </a:endParaRPr>
        </a:p>
      </xdr:txBody>
    </xdr:sp>
    <xdr:clientData/>
  </xdr:twoCellAnchor>
  <xdr:twoCellAnchor>
    <xdr:from>
      <xdr:col>3</xdr:col>
      <xdr:colOff>1123950</xdr:colOff>
      <xdr:row>35</xdr:row>
      <xdr:rowOff>95251</xdr:rowOff>
    </xdr:from>
    <xdr:to>
      <xdr:col>6</xdr:col>
      <xdr:colOff>419100</xdr:colOff>
      <xdr:row>41</xdr:row>
      <xdr:rowOff>152400</xdr:rowOff>
    </xdr:to>
    <xdr:sp macro="" textlink="">
      <xdr:nvSpPr>
        <xdr:cNvPr id="6" name="5 CuadroTexto"/>
        <xdr:cNvSpPr txBox="1"/>
      </xdr:nvSpPr>
      <xdr:spPr>
        <a:xfrm>
          <a:off x="3133725" y="5667376"/>
          <a:ext cx="2333625" cy="942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Responsable del Proyecto</a:t>
          </a:r>
        </a:p>
        <a:p>
          <a:pPr algn="ctr"/>
          <a:endParaRPr lang="es-MX" sz="800" b="1">
            <a:latin typeface="+mn-lt"/>
          </a:endParaRPr>
        </a:p>
        <a:p>
          <a:pPr algn="ctr"/>
          <a:endParaRPr lang="es-MX" sz="800" b="1">
            <a:latin typeface="+mn-lt"/>
          </a:endParaRPr>
        </a:p>
        <a:p>
          <a:pPr algn="ctr"/>
          <a:endParaRPr lang="es-MX" sz="800" b="1">
            <a:solidFill>
              <a:schemeClr val="dk1"/>
            </a:solidFill>
            <a:latin typeface="+mn-lt"/>
            <a:ea typeface="+mn-ea"/>
            <a:cs typeface="+mn-cs"/>
          </a:endParaRPr>
        </a:p>
        <a:p>
          <a:pPr algn="ctr"/>
          <a:r>
            <a:rPr lang="es-ES_tradnl" sz="800" b="1" i="0">
              <a:solidFill>
                <a:schemeClr val="dk1"/>
              </a:solidFill>
              <a:latin typeface="+mn-lt"/>
              <a:ea typeface="+mn-ea"/>
              <a:cs typeface="+mn-cs"/>
            </a:rPr>
            <a:t>Lic. Fabián López Flores</a:t>
          </a:r>
          <a:endParaRPr lang="es-MX" sz="800">
            <a:solidFill>
              <a:schemeClr val="dk1"/>
            </a:solidFill>
            <a:latin typeface="+mn-lt"/>
            <a:ea typeface="+mn-ea"/>
            <a:cs typeface="+mn-cs"/>
          </a:endParaRPr>
        </a:p>
        <a:p>
          <a:pPr algn="ctr"/>
          <a:r>
            <a:rPr lang="es-ES_tradnl" sz="800" b="1" i="0">
              <a:solidFill>
                <a:schemeClr val="dk1"/>
              </a:solidFill>
              <a:latin typeface="+mn-lt"/>
              <a:ea typeface="+mn-ea"/>
              <a:cs typeface="+mn-cs"/>
            </a:rPr>
            <a:t>Director</a:t>
          </a:r>
          <a:r>
            <a:rPr lang="es-ES_tradnl" sz="800" b="1" i="0" baseline="0">
              <a:solidFill>
                <a:schemeClr val="dk1"/>
              </a:solidFill>
              <a:latin typeface="+mn-lt"/>
              <a:ea typeface="+mn-ea"/>
              <a:cs typeface="+mn-cs"/>
            </a:rPr>
            <a:t> de Planeación y Desarrollo  Turístico</a:t>
          </a:r>
          <a:endParaRPr lang="es-MX" sz="800">
            <a:solidFill>
              <a:schemeClr val="dk1"/>
            </a:solidFill>
            <a:latin typeface="+mn-lt"/>
            <a:ea typeface="+mn-ea"/>
            <a:cs typeface="+mn-cs"/>
          </a:endParaRPr>
        </a:p>
      </xdr:txBody>
    </xdr:sp>
    <xdr:clientData/>
  </xdr:twoCellAnchor>
  <xdr:twoCellAnchor>
    <xdr:from>
      <xdr:col>6</xdr:col>
      <xdr:colOff>542925</xdr:colOff>
      <xdr:row>35</xdr:row>
      <xdr:rowOff>85725</xdr:rowOff>
    </xdr:from>
    <xdr:to>
      <xdr:col>7</xdr:col>
      <xdr:colOff>2581275</xdr:colOff>
      <xdr:row>41</xdr:row>
      <xdr:rowOff>85725</xdr:rowOff>
    </xdr:to>
    <xdr:sp macro="" textlink="">
      <xdr:nvSpPr>
        <xdr:cNvPr id="7" name="6 CuadroTexto"/>
        <xdr:cNvSpPr txBox="1"/>
      </xdr:nvSpPr>
      <xdr:spPr>
        <a:xfrm>
          <a:off x="5591175" y="5657850"/>
          <a:ext cx="27622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800" b="1">
              <a:latin typeface="+mn-lt"/>
            </a:rPr>
            <a:t>Autorizo</a:t>
          </a:r>
        </a:p>
        <a:p>
          <a:pPr algn="ctr"/>
          <a:endParaRPr lang="es-MX" sz="800" b="1">
            <a:latin typeface="+mn-lt"/>
          </a:endParaRPr>
        </a:p>
        <a:p>
          <a:pPr algn="ctr"/>
          <a:endParaRPr lang="es-MX" sz="800" b="1">
            <a:latin typeface="+mn-lt"/>
          </a:endParaRPr>
        </a:p>
        <a:p>
          <a:pPr algn="ctr"/>
          <a:endParaRPr lang="es-MX" sz="800" b="1">
            <a:latin typeface="+mn-lt"/>
          </a:endParaRPr>
        </a:p>
        <a:p>
          <a:pPr algn="ctr" eaLnBrk="1" fontAlgn="auto" latinLnBrk="0" hangingPunct="1"/>
          <a:r>
            <a:rPr lang="es-ES_tradnl" sz="800" b="1">
              <a:solidFill>
                <a:schemeClr val="dk1"/>
              </a:solidFill>
              <a:latin typeface="+mn-lt"/>
              <a:ea typeface="+mn-ea"/>
              <a:cs typeface="+mn-cs"/>
            </a:rPr>
            <a:t>Lic. Roberto</a:t>
          </a:r>
          <a:r>
            <a:rPr lang="es-ES_tradnl" sz="800" b="1" baseline="0">
              <a:solidFill>
                <a:schemeClr val="dk1"/>
              </a:solidFill>
              <a:latin typeface="+mn-lt"/>
              <a:ea typeface="+mn-ea"/>
              <a:cs typeface="+mn-cs"/>
            </a:rPr>
            <a:t> Núñez Baleón</a:t>
          </a:r>
          <a:r>
            <a:rPr lang="es-ES_tradnl" sz="800" b="1">
              <a:solidFill>
                <a:schemeClr val="dk1"/>
              </a:solidFill>
              <a:latin typeface="+mn-lt"/>
              <a:ea typeface="+mn-ea"/>
              <a:cs typeface="+mn-cs"/>
            </a:rPr>
            <a:t> </a:t>
          </a:r>
          <a:endParaRPr lang="es-MX" sz="800">
            <a:solidFill>
              <a:schemeClr val="dk1"/>
            </a:solidFill>
            <a:latin typeface="+mn-lt"/>
            <a:ea typeface="+mn-ea"/>
            <a:cs typeface="+mn-cs"/>
          </a:endParaRPr>
        </a:p>
        <a:p>
          <a:pPr algn="ctr"/>
          <a:r>
            <a:rPr lang="es-ES_tradnl" sz="800" b="1">
              <a:solidFill>
                <a:schemeClr val="dk1"/>
              </a:solidFill>
              <a:latin typeface="+mn-lt"/>
              <a:ea typeface="+mn-ea"/>
              <a:cs typeface="+mn-cs"/>
            </a:rPr>
            <a:t>Secretario de Turismo</a:t>
          </a:r>
          <a:r>
            <a:rPr lang="es-MX" sz="800" b="1">
              <a:solidFill>
                <a:schemeClr val="dk1"/>
              </a:solidFill>
              <a:latin typeface="+mn-lt"/>
              <a:ea typeface="+mn-ea"/>
              <a:cs typeface="+mn-cs"/>
            </a:rPr>
            <a:t> </a:t>
          </a:r>
        </a:p>
      </xdr:txBody>
    </xdr:sp>
    <xdr:clientData/>
  </xdr:twoCellAnchor>
  <xdr:twoCellAnchor>
    <xdr:from>
      <xdr:col>0</xdr:col>
      <xdr:colOff>123824</xdr:colOff>
      <xdr:row>15</xdr:row>
      <xdr:rowOff>66675</xdr:rowOff>
    </xdr:from>
    <xdr:to>
      <xdr:col>2</xdr:col>
      <xdr:colOff>466724</xdr:colOff>
      <xdr:row>17</xdr:row>
      <xdr:rowOff>76200</xdr:rowOff>
    </xdr:to>
    <xdr:sp macro="" textlink="">
      <xdr:nvSpPr>
        <xdr:cNvPr id="8" name="7 CuadroTexto"/>
        <xdr:cNvSpPr txBox="1"/>
      </xdr:nvSpPr>
      <xdr:spPr>
        <a:xfrm>
          <a:off x="123824" y="2400300"/>
          <a:ext cx="9239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100"/>
            <a:t>Actividades</a:t>
          </a:r>
        </a:p>
      </xdr:txBody>
    </xdr:sp>
    <xdr:clientData/>
  </xdr:twoCellAnchor>
  <xdr:twoCellAnchor>
    <xdr:from>
      <xdr:col>2</xdr:col>
      <xdr:colOff>561975</xdr:colOff>
      <xdr:row>11</xdr:row>
      <xdr:rowOff>47624</xdr:rowOff>
    </xdr:from>
    <xdr:to>
      <xdr:col>2</xdr:col>
      <xdr:colOff>790575</xdr:colOff>
      <xdr:row>22</xdr:row>
      <xdr:rowOff>57149</xdr:rowOff>
    </xdr:to>
    <xdr:sp macro="" textlink="">
      <xdr:nvSpPr>
        <xdr:cNvPr id="11" name="10 Abrir llave"/>
        <xdr:cNvSpPr/>
      </xdr:nvSpPr>
      <xdr:spPr>
        <a:xfrm>
          <a:off x="1143000" y="1819274"/>
          <a:ext cx="228600" cy="170497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0</xdr:col>
      <xdr:colOff>123825</xdr:colOff>
      <xdr:row>31</xdr:row>
      <xdr:rowOff>0</xdr:rowOff>
    </xdr:from>
    <xdr:to>
      <xdr:col>2</xdr:col>
      <xdr:colOff>438150</xdr:colOff>
      <xdr:row>33</xdr:row>
      <xdr:rowOff>0</xdr:rowOff>
    </xdr:to>
    <xdr:sp macro="" textlink="">
      <xdr:nvSpPr>
        <xdr:cNvPr id="27" name="26 CuadroTexto"/>
        <xdr:cNvSpPr txBox="1"/>
      </xdr:nvSpPr>
      <xdr:spPr>
        <a:xfrm>
          <a:off x="123825" y="4924425"/>
          <a:ext cx="8953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100"/>
            <a:t>Alternativas</a:t>
          </a:r>
        </a:p>
      </xdr:txBody>
    </xdr:sp>
    <xdr:clientData/>
  </xdr:twoCellAnchor>
  <xdr:twoCellAnchor>
    <xdr:from>
      <xdr:col>2</xdr:col>
      <xdr:colOff>581025</xdr:colOff>
      <xdr:row>26</xdr:row>
      <xdr:rowOff>104774</xdr:rowOff>
    </xdr:from>
    <xdr:to>
      <xdr:col>2</xdr:col>
      <xdr:colOff>809625</xdr:colOff>
      <xdr:row>35</xdr:row>
      <xdr:rowOff>28574</xdr:rowOff>
    </xdr:to>
    <xdr:sp macro="" textlink="">
      <xdr:nvSpPr>
        <xdr:cNvPr id="28" name="27 Abrir llave"/>
        <xdr:cNvSpPr/>
      </xdr:nvSpPr>
      <xdr:spPr>
        <a:xfrm>
          <a:off x="1162050" y="4219574"/>
          <a:ext cx="228600" cy="1704975"/>
        </a:xfrm>
        <a:prstGeom prst="leftBrace">
          <a:avLst/>
        </a:prstGeom>
      </xdr:spPr>
      <xdr:style>
        <a:lnRef idx="1">
          <a:schemeClr val="accent2"/>
        </a:lnRef>
        <a:fillRef idx="0">
          <a:schemeClr val="accent2"/>
        </a:fillRef>
        <a:effectRef idx="0">
          <a:schemeClr val="accent2"/>
        </a:effectRef>
        <a:fontRef idx="minor">
          <a:schemeClr val="tx1"/>
        </a:fontRef>
      </xdr:style>
      <xdr:txBody>
        <a:bodyPr rtlCol="0" anchor="ctr"/>
        <a:lstStyle/>
        <a:p>
          <a:pPr algn="ctr"/>
          <a:endParaRPr lang="es-MX" sz="1100"/>
        </a:p>
      </xdr:txBody>
    </xdr:sp>
    <xdr:clientData/>
  </xdr:twoCellAnchor>
  <xdr:twoCellAnchor>
    <xdr:from>
      <xdr:col>3</xdr:col>
      <xdr:colOff>851239</xdr:colOff>
      <xdr:row>13</xdr:row>
      <xdr:rowOff>38100</xdr:rowOff>
    </xdr:from>
    <xdr:to>
      <xdr:col>6</xdr:col>
      <xdr:colOff>438150</xdr:colOff>
      <xdr:row>17</xdr:row>
      <xdr:rowOff>28575</xdr:rowOff>
    </xdr:to>
    <xdr:sp macro="" textlink="">
      <xdr:nvSpPr>
        <xdr:cNvPr id="69" name="68 Rectángulo redondeado"/>
        <xdr:cNvSpPr/>
      </xdr:nvSpPr>
      <xdr:spPr>
        <a:xfrm>
          <a:off x="2851489" y="2238375"/>
          <a:ext cx="2606336" cy="6381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rtl="0" eaLnBrk="0" fontAlgn="base" latinLnBrk="0" hangingPunct="0">
            <a:lnSpc>
              <a:spcPct val="100000"/>
            </a:lnSpc>
            <a:spcBef>
              <a:spcPts val="0"/>
            </a:spcBef>
            <a:spcAft>
              <a:spcPts val="0"/>
            </a:spcAft>
            <a:buClrTx/>
            <a:buSzTx/>
            <a:buFontTx/>
            <a:buNone/>
            <a:tabLst/>
            <a:defRPr/>
          </a:pPr>
          <a:r>
            <a:rPr lang="es-MX" sz="1100" baseline="0">
              <a:solidFill>
                <a:sysClr val="windowText" lastClr="000000"/>
              </a:solidFill>
              <a:latin typeface="+mn-lt"/>
              <a:ea typeface="+mn-ea"/>
              <a:cs typeface="+mn-cs"/>
            </a:rPr>
            <a:t>Reportes de avances fisicos - financieros y de supervisión de obra a SECTUR</a:t>
          </a:r>
          <a:endParaRPr lang="es-MX">
            <a:solidFill>
              <a:sysClr val="windowText" lastClr="000000"/>
            </a:solidFill>
          </a:endParaRPr>
        </a:p>
      </xdr:txBody>
    </xdr:sp>
    <xdr:clientData/>
  </xdr:twoCellAnchor>
  <xdr:twoCellAnchor>
    <xdr:from>
      <xdr:col>5</xdr:col>
      <xdr:colOff>247302</xdr:colOff>
      <xdr:row>25</xdr:row>
      <xdr:rowOff>1</xdr:rowOff>
    </xdr:from>
    <xdr:to>
      <xdr:col>7</xdr:col>
      <xdr:colOff>1295400</xdr:colOff>
      <xdr:row>31</xdr:row>
      <xdr:rowOff>123825</xdr:rowOff>
    </xdr:to>
    <xdr:sp macro="" textlink="">
      <xdr:nvSpPr>
        <xdr:cNvPr id="71" name="70 Rectángulo redondeado"/>
        <xdr:cNvSpPr/>
      </xdr:nvSpPr>
      <xdr:spPr>
        <a:xfrm>
          <a:off x="4171602" y="4143376"/>
          <a:ext cx="2867373" cy="1095374"/>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rtl="0" eaLnBrk="0" fontAlgn="base" latinLnBrk="0" hangingPunct="0"/>
          <a:r>
            <a:rPr lang="es-MX" sz="1100" baseline="0">
              <a:solidFill>
                <a:sysClr val="windowText" lastClr="000000"/>
              </a:solidFill>
              <a:latin typeface="+mn-lt"/>
              <a:ea typeface="+mn-ea"/>
              <a:cs typeface="+mn-cs"/>
            </a:rPr>
            <a:t>Reportes de avances fisicos - financieros y de supervisión de obra a SECTUR,  y Cierre del proyecto de </a:t>
          </a:r>
          <a:r>
            <a:rPr lang="es-MX" sz="1100">
              <a:solidFill>
                <a:sysClr val="windowText" lastClr="000000"/>
              </a:solidFill>
              <a:latin typeface="+mn-lt"/>
              <a:ea typeface="+mn-ea"/>
              <a:cs typeface="+mn-cs"/>
            </a:rPr>
            <a:t>mejoramiento de la infraestructura</a:t>
          </a:r>
          <a:r>
            <a:rPr lang="es-MX" sz="1100" baseline="0">
              <a:solidFill>
                <a:sysClr val="windowText" lastClr="000000"/>
              </a:solidFill>
              <a:latin typeface="+mn-lt"/>
              <a:ea typeface="+mn-ea"/>
              <a:cs typeface="+mn-cs"/>
            </a:rPr>
            <a:t> de la ciudad de Nanacamilpa</a:t>
          </a:r>
          <a:endParaRPr lang="es-MX">
            <a:solidFill>
              <a:sysClr val="windowText" lastClr="000000"/>
            </a:solidFill>
          </a:endParaRPr>
        </a:p>
      </xdr:txBody>
    </xdr:sp>
    <xdr:clientData/>
  </xdr:twoCellAnchor>
  <xdr:twoCellAnchor>
    <xdr:from>
      <xdr:col>5</xdr:col>
      <xdr:colOff>230357</xdr:colOff>
      <xdr:row>17</xdr:row>
      <xdr:rowOff>28575</xdr:rowOff>
    </xdr:from>
    <xdr:to>
      <xdr:col>6</xdr:col>
      <xdr:colOff>585614</xdr:colOff>
      <xdr:row>25</xdr:row>
      <xdr:rowOff>1</xdr:rowOff>
    </xdr:to>
    <xdr:cxnSp macro="">
      <xdr:nvCxnSpPr>
        <xdr:cNvPr id="73" name="72 Conector recto de flecha"/>
        <xdr:cNvCxnSpPr>
          <a:stCxn id="69" idx="2"/>
          <a:endCxn id="71" idx="0"/>
        </xdr:cNvCxnSpPr>
      </xdr:nvCxnSpPr>
      <xdr:spPr>
        <a:xfrm rot="16200000" flipH="1">
          <a:off x="4246560" y="2784647"/>
          <a:ext cx="1266826" cy="1450632"/>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66675</xdr:colOff>
      <xdr:row>0</xdr:row>
      <xdr:rowOff>47625</xdr:rowOff>
    </xdr:from>
    <xdr:to>
      <xdr:col>3</xdr:col>
      <xdr:colOff>497840</xdr:colOff>
      <xdr:row>3</xdr:row>
      <xdr:rowOff>122555</xdr:rowOff>
    </xdr:to>
    <xdr:pic>
      <xdr:nvPicPr>
        <xdr:cNvPr id="23" name="22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47625"/>
          <a:ext cx="2440940" cy="560705"/>
        </a:xfrm>
        <a:prstGeom prst="rect">
          <a:avLst/>
        </a:prstGeom>
        <a:noFill/>
        <a:ln>
          <a:noFill/>
        </a:ln>
      </xdr:spPr>
    </xdr:pic>
    <xdr:clientData/>
  </xdr:twoCellAnchor>
  <xdr:twoCellAnchor>
    <xdr:from>
      <xdr:col>7</xdr:col>
      <xdr:colOff>37752</xdr:colOff>
      <xdr:row>13</xdr:row>
      <xdr:rowOff>47626</xdr:rowOff>
    </xdr:from>
    <xdr:to>
      <xdr:col>7</xdr:col>
      <xdr:colOff>2644088</xdr:colOff>
      <xdr:row>17</xdr:row>
      <xdr:rowOff>142876</xdr:rowOff>
    </xdr:to>
    <xdr:sp macro="" textlink="">
      <xdr:nvSpPr>
        <xdr:cNvPr id="15" name="14 Rectángulo redondeado"/>
        <xdr:cNvSpPr/>
      </xdr:nvSpPr>
      <xdr:spPr>
        <a:xfrm>
          <a:off x="5781327" y="2247901"/>
          <a:ext cx="2606336" cy="7429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rtl="0" eaLnBrk="0" fontAlgn="base" latinLnBrk="0" hangingPunct="0">
            <a:lnSpc>
              <a:spcPct val="100000"/>
            </a:lnSpc>
            <a:spcBef>
              <a:spcPts val="0"/>
            </a:spcBef>
            <a:spcAft>
              <a:spcPts val="0"/>
            </a:spcAft>
            <a:buClrTx/>
            <a:buSzTx/>
            <a:buFontTx/>
            <a:buNone/>
            <a:tabLst/>
            <a:defRPr/>
          </a:pPr>
          <a:r>
            <a:rPr lang="es-MX" sz="1100" baseline="0">
              <a:solidFill>
                <a:sysClr val="windowText" lastClr="000000"/>
              </a:solidFill>
              <a:latin typeface="+mn-lt"/>
              <a:ea typeface="+mn-ea"/>
              <a:cs typeface="+mn-cs"/>
            </a:rPr>
            <a:t>Cierre del proyecto de </a:t>
          </a:r>
          <a:r>
            <a:rPr lang="es-MX" sz="1100">
              <a:solidFill>
                <a:sysClr val="windowText" lastClr="000000"/>
              </a:solidFill>
              <a:latin typeface="+mn-lt"/>
              <a:ea typeface="+mn-ea"/>
              <a:cs typeface="+mn-cs"/>
            </a:rPr>
            <a:t>mejoramiento de la infraestructura</a:t>
          </a:r>
          <a:r>
            <a:rPr lang="es-MX" sz="1100" baseline="0">
              <a:solidFill>
                <a:sysClr val="windowText" lastClr="000000"/>
              </a:solidFill>
              <a:latin typeface="+mn-lt"/>
              <a:ea typeface="+mn-ea"/>
              <a:cs typeface="+mn-cs"/>
            </a:rPr>
            <a:t> de la ciudad de Nanacamilpa</a:t>
          </a:r>
        </a:p>
        <a:p>
          <a:pPr rtl="0" eaLnBrk="0" fontAlgn="base" latinLnBrk="0" hangingPunct="0"/>
          <a:endParaRPr lang="es-MX">
            <a:solidFill>
              <a:sysClr val="windowText" lastClr="000000"/>
            </a:solidFill>
          </a:endParaRPr>
        </a:p>
      </xdr:txBody>
    </xdr:sp>
    <xdr:clientData/>
  </xdr:twoCellAnchor>
  <xdr:twoCellAnchor>
    <xdr:from>
      <xdr:col>7</xdr:col>
      <xdr:colOff>200026</xdr:colOff>
      <xdr:row>18</xdr:row>
      <xdr:rowOff>28575</xdr:rowOff>
    </xdr:from>
    <xdr:to>
      <xdr:col>7</xdr:col>
      <xdr:colOff>1590677</xdr:colOff>
      <xdr:row>25</xdr:row>
      <xdr:rowOff>9527</xdr:rowOff>
    </xdr:to>
    <xdr:cxnSp macro="">
      <xdr:nvCxnSpPr>
        <xdr:cNvPr id="20" name="19 Conector recto de flecha"/>
        <xdr:cNvCxnSpPr/>
      </xdr:nvCxnSpPr>
      <xdr:spPr>
        <a:xfrm rot="10800000" flipV="1">
          <a:off x="5943601" y="3038475"/>
          <a:ext cx="1390651" cy="1114427"/>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1818537</xdr:colOff>
      <xdr:row>0</xdr:row>
      <xdr:rowOff>139211</xdr:rowOff>
    </xdr:from>
    <xdr:to>
      <xdr:col>1</xdr:col>
      <xdr:colOff>6667500</xdr:colOff>
      <xdr:row>3</xdr:row>
      <xdr:rowOff>91586</xdr:rowOff>
    </xdr:to>
    <xdr:sp macro="" textlink="">
      <xdr:nvSpPr>
        <xdr:cNvPr id="4" name="Text Box 217"/>
        <xdr:cNvSpPr txBox="1">
          <a:spLocks noChangeArrowheads="1"/>
        </xdr:cNvSpPr>
      </xdr:nvSpPr>
      <xdr:spPr bwMode="auto">
        <a:xfrm>
          <a:off x="2580537" y="139211"/>
          <a:ext cx="4848963" cy="5238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MX" sz="1000" b="1" i="0" strike="noStrike">
              <a:solidFill>
                <a:srgbClr val="000000"/>
              </a:solidFill>
              <a:latin typeface="+mn-lt"/>
              <a:cs typeface="Arial"/>
            </a:rPr>
            <a:t>GOBIERNO DEL ESTADO DE TLAXCALA</a:t>
          </a:r>
        </a:p>
        <a:p>
          <a:pPr algn="l" rtl="1">
            <a:defRPr sz="1000"/>
          </a:pPr>
          <a:r>
            <a:rPr lang="es-MX" sz="1000" b="1" i="0" strike="noStrike">
              <a:solidFill>
                <a:srgbClr val="000000"/>
              </a:solidFill>
              <a:latin typeface="+mn-lt"/>
              <a:cs typeface="Arial"/>
            </a:rPr>
            <a:t>ANTEPROYECTO DE</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PRESUPUESTO DE EGRESOS 2018</a:t>
          </a:r>
        </a:p>
        <a:p>
          <a:pPr algn="l" rtl="1">
            <a:defRPr sz="1000"/>
          </a:pPr>
          <a:r>
            <a:rPr lang="es-MX" sz="1000" b="1" i="0" strike="noStrike">
              <a:solidFill>
                <a:srgbClr val="000000"/>
              </a:solidFill>
              <a:latin typeface="+mn-lt"/>
              <a:cs typeface="Arial"/>
            </a:rPr>
            <a:t>FICHA</a:t>
          </a:r>
          <a:r>
            <a:rPr lang="es-MX" sz="1000" b="1" i="0" strike="noStrike" baseline="0">
              <a:solidFill>
                <a:srgbClr val="000000"/>
              </a:solidFill>
              <a:latin typeface="+mn-lt"/>
              <a:cs typeface="Arial"/>
            </a:rPr>
            <a:t> DE INDICADOR (INSTRUCTIVO)</a:t>
          </a:r>
          <a:endParaRPr lang="es-MX" sz="1000" b="1" i="0" strike="noStrike">
            <a:solidFill>
              <a:srgbClr val="000000"/>
            </a:solidFill>
            <a:latin typeface="+mn-lt"/>
            <a:cs typeface="Arial"/>
          </a:endParaRPr>
        </a:p>
      </xdr:txBody>
    </xdr:sp>
    <xdr:clientData/>
  </xdr:twoCellAnchor>
  <xdr:twoCellAnchor editAs="oneCell">
    <xdr:from>
      <xdr:col>0</xdr:col>
      <xdr:colOff>47625</xdr:colOff>
      <xdr:row>0</xdr:row>
      <xdr:rowOff>95250</xdr:rowOff>
    </xdr:from>
    <xdr:to>
      <xdr:col>1</xdr:col>
      <xdr:colOff>1726565</xdr:colOff>
      <xdr:row>3</xdr:row>
      <xdr:rowOff>84455</xdr:rowOff>
    </xdr:to>
    <xdr:pic>
      <xdr:nvPicPr>
        <xdr:cNvPr id="5" name="4 Imagen"/>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7625" y="95250"/>
          <a:ext cx="2440940" cy="5607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turismotlaxcala.gob.mx/" TargetMode="External"/><Relationship Id="rId7" Type="http://schemas.openxmlformats.org/officeDocument/2006/relationships/drawing" Target="../drawings/drawing10.xml"/><Relationship Id="rId2" Type="http://schemas.openxmlformats.org/officeDocument/2006/relationships/hyperlink" Target="http://www.turismotlaxcala.gob.mx/" TargetMode="External"/><Relationship Id="rId1" Type="http://schemas.openxmlformats.org/officeDocument/2006/relationships/hyperlink" Target="http://www.turismotlaxcala.gob.mx/" TargetMode="External"/><Relationship Id="rId6" Type="http://schemas.openxmlformats.org/officeDocument/2006/relationships/printerSettings" Target="../printerSettings/printerSettings9.bin"/><Relationship Id="rId5" Type="http://schemas.openxmlformats.org/officeDocument/2006/relationships/hyperlink" Target="http://www.turismotlaxcala.gob.mx/" TargetMode="External"/><Relationship Id="rId4" Type="http://schemas.openxmlformats.org/officeDocument/2006/relationships/hyperlink" Target="http://www.turismotlaxcala.gob.mx/"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J34"/>
  <sheetViews>
    <sheetView workbookViewId="0">
      <selection sqref="A1:I1"/>
    </sheetView>
  </sheetViews>
  <sheetFormatPr baseColWidth="10" defaultRowHeight="12.75"/>
  <cols>
    <col min="1" max="1" width="8" customWidth="1"/>
    <col min="2" max="2" width="11.7109375" customWidth="1"/>
    <col min="3" max="4" width="11.7109375" style="6" customWidth="1"/>
    <col min="5" max="5" width="9.7109375" style="6" customWidth="1"/>
    <col min="6" max="7" width="3.85546875" bestFit="1" customWidth="1"/>
    <col min="8" max="9" width="3.28515625" style="6" bestFit="1" customWidth="1"/>
  </cols>
  <sheetData>
    <row r="1" spans="1:9" s="1" customFormat="1">
      <c r="A1" s="251"/>
      <c r="B1" s="252"/>
      <c r="C1" s="252"/>
      <c r="D1" s="252"/>
      <c r="E1" s="252"/>
      <c r="F1" s="252"/>
      <c r="G1" s="252"/>
      <c r="H1" s="252"/>
      <c r="I1" s="253"/>
    </row>
    <row r="2" spans="1:9" s="1" customFormat="1">
      <c r="A2" s="2"/>
      <c r="B2" s="3"/>
      <c r="C2" s="3"/>
      <c r="D2" s="3"/>
      <c r="E2" s="3"/>
      <c r="F2" s="3"/>
      <c r="G2" s="3"/>
      <c r="H2" s="40"/>
      <c r="I2" s="43"/>
    </row>
    <row r="3" spans="1:9" s="1" customFormat="1" ht="21" customHeight="1">
      <c r="A3" s="254"/>
      <c r="B3" s="255"/>
      <c r="C3" s="255"/>
      <c r="D3" s="255"/>
      <c r="E3" s="255"/>
      <c r="F3" s="255"/>
      <c r="G3" s="255"/>
      <c r="H3" s="255"/>
      <c r="I3" s="256"/>
    </row>
    <row r="4" spans="1:9" s="1" customFormat="1" ht="6.75" customHeight="1">
      <c r="A4" s="4"/>
      <c r="B4" s="5"/>
      <c r="C4" s="5"/>
      <c r="D4" s="5"/>
      <c r="E4" s="5"/>
      <c r="F4" s="5"/>
      <c r="G4" s="5"/>
      <c r="H4" s="41"/>
      <c r="I4" s="44"/>
    </row>
    <row r="5" spans="1:9" ht="14.25" customHeight="1"/>
    <row r="6" spans="1:9" ht="21" customHeight="1">
      <c r="A6" s="36" t="s">
        <v>3</v>
      </c>
      <c r="B6" s="257" t="s">
        <v>7</v>
      </c>
      <c r="C6" s="257"/>
      <c r="D6" s="257"/>
      <c r="E6" s="257"/>
      <c r="F6" s="257"/>
      <c r="G6" s="257"/>
      <c r="H6" s="257"/>
      <c r="I6" s="258"/>
    </row>
    <row r="7" spans="1:9">
      <c r="A7" s="29"/>
      <c r="B7" s="30"/>
      <c r="C7" s="31"/>
      <c r="D7" s="31"/>
      <c r="E7" s="31"/>
      <c r="F7" s="30"/>
      <c r="G7" s="30"/>
      <c r="H7" s="31"/>
      <c r="I7" s="45"/>
    </row>
    <row r="8" spans="1:9" s="28" customFormat="1" ht="20.100000000000001" customHeight="1">
      <c r="A8" s="32" t="s">
        <v>8</v>
      </c>
      <c r="B8" s="33" t="s">
        <v>17</v>
      </c>
      <c r="C8" s="34"/>
      <c r="D8" s="34"/>
      <c r="E8" s="34"/>
      <c r="F8" s="35" t="s">
        <v>40</v>
      </c>
      <c r="G8" s="35"/>
      <c r="H8" s="42"/>
      <c r="I8" s="46"/>
    </row>
    <row r="9" spans="1:9" s="28" customFormat="1" ht="15.75" customHeight="1">
      <c r="A9" s="32"/>
      <c r="B9" s="33"/>
      <c r="C9" s="34"/>
      <c r="D9" s="34"/>
      <c r="E9" s="34"/>
      <c r="F9" s="35"/>
      <c r="G9" s="35"/>
      <c r="H9" s="42"/>
      <c r="I9" s="46"/>
    </row>
    <row r="10" spans="1:9" s="28" customFormat="1" ht="20.100000000000001" customHeight="1">
      <c r="A10" s="32" t="s">
        <v>9</v>
      </c>
      <c r="B10" s="33" t="s">
        <v>4</v>
      </c>
      <c r="C10" s="34"/>
      <c r="D10" s="34"/>
      <c r="E10" s="34"/>
      <c r="F10" s="35" t="s">
        <v>41</v>
      </c>
      <c r="G10" s="35"/>
      <c r="H10" s="42"/>
      <c r="I10" s="46"/>
    </row>
    <row r="11" spans="1:9" s="28" customFormat="1" ht="15" customHeight="1">
      <c r="A11" s="32"/>
      <c r="B11" s="33"/>
      <c r="C11" s="34"/>
      <c r="D11" s="34"/>
      <c r="E11" s="34"/>
      <c r="F11" s="35"/>
      <c r="G11" s="35"/>
      <c r="H11" s="42"/>
      <c r="I11" s="46"/>
    </row>
    <row r="12" spans="1:9" s="28" customFormat="1" ht="20.100000000000001" customHeight="1">
      <c r="A12" s="32" t="s">
        <v>10</v>
      </c>
      <c r="B12" s="33" t="s">
        <v>27</v>
      </c>
      <c r="C12" s="34"/>
      <c r="D12" s="34"/>
      <c r="E12" s="34"/>
      <c r="F12" s="35" t="s">
        <v>42</v>
      </c>
      <c r="G12" s="35"/>
      <c r="H12" s="42"/>
      <c r="I12" s="46"/>
    </row>
    <row r="13" spans="1:9" s="28" customFormat="1" ht="15.75" customHeight="1">
      <c r="A13" s="32"/>
      <c r="B13" s="33"/>
      <c r="C13" s="34"/>
      <c r="D13" s="34"/>
      <c r="E13" s="34"/>
      <c r="F13" s="35"/>
      <c r="G13" s="35"/>
      <c r="H13" s="42"/>
      <c r="I13" s="46"/>
    </row>
    <row r="14" spans="1:9" s="28" customFormat="1" ht="15.75" customHeight="1">
      <c r="A14" s="32" t="s">
        <v>345</v>
      </c>
      <c r="B14" s="33" t="s">
        <v>346</v>
      </c>
      <c r="C14" s="34"/>
      <c r="D14" s="34"/>
      <c r="E14" s="34"/>
      <c r="F14" s="35" t="s">
        <v>347</v>
      </c>
      <c r="G14" s="35"/>
      <c r="H14" s="42"/>
      <c r="I14" s="46"/>
    </row>
    <row r="15" spans="1:9" s="28" customFormat="1" ht="15.75" customHeight="1">
      <c r="A15" s="32"/>
      <c r="B15" s="33"/>
      <c r="C15" s="34"/>
      <c r="D15" s="34"/>
      <c r="E15" s="34"/>
      <c r="F15" s="35"/>
      <c r="G15" s="35"/>
      <c r="H15" s="42"/>
      <c r="I15" s="46"/>
    </row>
    <row r="16" spans="1:9" s="28" customFormat="1" ht="20.100000000000001" customHeight="1">
      <c r="A16" s="32" t="s">
        <v>11</v>
      </c>
      <c r="B16" s="33" t="s">
        <v>5</v>
      </c>
      <c r="C16" s="34"/>
      <c r="D16" s="34"/>
      <c r="E16" s="34"/>
      <c r="F16" s="35" t="s">
        <v>43</v>
      </c>
      <c r="G16" s="35"/>
      <c r="H16" s="42"/>
      <c r="I16" s="46"/>
    </row>
    <row r="17" spans="1:10" s="28" customFormat="1" ht="15" customHeight="1">
      <c r="A17" s="32"/>
      <c r="B17" s="33"/>
      <c r="C17" s="34"/>
      <c r="D17" s="34"/>
      <c r="E17" s="34"/>
      <c r="F17" s="35"/>
      <c r="G17" s="35"/>
      <c r="H17" s="42"/>
      <c r="I17" s="46"/>
    </row>
    <row r="18" spans="1:10" s="28" customFormat="1" ht="20.100000000000001" customHeight="1">
      <c r="A18" s="32" t="s">
        <v>12</v>
      </c>
      <c r="B18" s="33" t="s">
        <v>6</v>
      </c>
      <c r="C18" s="34"/>
      <c r="D18" s="34"/>
      <c r="E18" s="34"/>
      <c r="F18" s="35" t="s">
        <v>44</v>
      </c>
      <c r="G18" s="35"/>
      <c r="H18" s="42"/>
      <c r="I18" s="46"/>
    </row>
    <row r="19" spans="1:10" s="28" customFormat="1" ht="15" customHeight="1">
      <c r="A19" s="32"/>
      <c r="B19" s="33"/>
      <c r="C19" s="34"/>
      <c r="D19" s="34"/>
      <c r="E19" s="34"/>
      <c r="F19" s="35"/>
      <c r="G19" s="35"/>
      <c r="H19" s="42"/>
      <c r="I19" s="46"/>
    </row>
    <row r="20" spans="1:10" s="28" customFormat="1" ht="20.100000000000001" customHeight="1">
      <c r="A20" s="32" t="s">
        <v>13</v>
      </c>
      <c r="B20" s="33" t="s">
        <v>23</v>
      </c>
      <c r="C20" s="34"/>
      <c r="D20" s="34"/>
      <c r="E20" s="34"/>
      <c r="F20" s="35" t="s">
        <v>45</v>
      </c>
      <c r="G20" s="35"/>
      <c r="H20" s="42"/>
      <c r="I20" s="46"/>
    </row>
    <row r="21" spans="1:10" s="28" customFormat="1" ht="15" customHeight="1">
      <c r="A21" s="32"/>
      <c r="B21" s="33"/>
      <c r="C21" s="34"/>
      <c r="D21" s="34"/>
      <c r="E21" s="34"/>
      <c r="F21" s="35"/>
      <c r="G21" s="35"/>
      <c r="H21" s="42"/>
      <c r="I21" s="46"/>
    </row>
    <row r="22" spans="1:10" s="28" customFormat="1" ht="20.100000000000001" customHeight="1">
      <c r="A22" s="32" t="s">
        <v>14</v>
      </c>
      <c r="B22" s="33" t="s">
        <v>29</v>
      </c>
      <c r="C22" s="34"/>
      <c r="D22" s="34"/>
      <c r="E22" s="34"/>
      <c r="F22" s="35" t="s">
        <v>348</v>
      </c>
      <c r="G22" s="35"/>
      <c r="H22" s="42"/>
      <c r="I22" s="46"/>
    </row>
    <row r="23" spans="1:10" s="28" customFormat="1" ht="15.75" customHeight="1">
      <c r="A23" s="32"/>
      <c r="B23" s="33"/>
      <c r="C23" s="34"/>
      <c r="D23" s="34"/>
      <c r="E23" s="34"/>
      <c r="F23" s="35"/>
      <c r="G23" s="35"/>
      <c r="H23" s="42"/>
      <c r="I23" s="46"/>
    </row>
    <row r="24" spans="1:10" s="28" customFormat="1" ht="20.100000000000001" customHeight="1">
      <c r="A24" s="142" t="s">
        <v>15</v>
      </c>
      <c r="B24" s="33" t="s">
        <v>30</v>
      </c>
      <c r="C24" s="34"/>
      <c r="D24" s="34"/>
      <c r="E24" s="34"/>
      <c r="F24" s="35" t="s">
        <v>354</v>
      </c>
      <c r="G24" s="35"/>
      <c r="H24" s="42"/>
      <c r="I24" s="143"/>
    </row>
    <row r="25" spans="1:10" s="28" customFormat="1" ht="15" customHeight="1">
      <c r="A25" s="142"/>
      <c r="B25" s="33"/>
      <c r="C25" s="34"/>
      <c r="D25" s="34"/>
      <c r="E25" s="34"/>
      <c r="F25" s="35"/>
      <c r="G25" s="35"/>
      <c r="H25" s="42"/>
      <c r="I25" s="143"/>
    </row>
    <row r="26" spans="1:10" s="28" customFormat="1" ht="20.100000000000001" customHeight="1">
      <c r="A26" s="142" t="s">
        <v>31</v>
      </c>
      <c r="B26" s="33" t="s">
        <v>33</v>
      </c>
      <c r="C26" s="34"/>
      <c r="D26" s="34"/>
      <c r="E26" s="34"/>
      <c r="F26" s="35" t="s">
        <v>349</v>
      </c>
      <c r="G26" s="35"/>
      <c r="H26" s="42"/>
      <c r="I26" s="143"/>
    </row>
    <row r="27" spans="1:10" s="28" customFormat="1" ht="15" customHeight="1">
      <c r="A27" s="144"/>
      <c r="B27" s="30"/>
      <c r="C27" s="31"/>
      <c r="D27" s="31"/>
      <c r="E27" s="31"/>
      <c r="F27" s="35"/>
      <c r="G27" s="30"/>
      <c r="H27" s="31"/>
      <c r="I27" s="145"/>
    </row>
    <row r="28" spans="1:10" ht="15">
      <c r="A28" s="142" t="s">
        <v>32</v>
      </c>
      <c r="B28" s="33" t="s">
        <v>34</v>
      </c>
      <c r="C28" s="34"/>
      <c r="D28" s="34"/>
      <c r="E28" s="34"/>
      <c r="F28" s="35" t="s">
        <v>350</v>
      </c>
      <c r="G28" s="35"/>
      <c r="H28" s="42"/>
      <c r="I28" s="143"/>
      <c r="J28" s="28"/>
    </row>
    <row r="29" spans="1:10" ht="14.25">
      <c r="A29" s="144"/>
      <c r="B29" s="30"/>
      <c r="C29" s="31"/>
      <c r="D29" s="31"/>
      <c r="E29" s="31"/>
      <c r="F29" s="35"/>
      <c r="G29" s="30"/>
      <c r="H29" s="31"/>
      <c r="I29" s="145"/>
    </row>
    <row r="30" spans="1:10" ht="15">
      <c r="A30" s="142" t="s">
        <v>36</v>
      </c>
      <c r="B30" s="33" t="s">
        <v>35</v>
      </c>
      <c r="C30" s="34"/>
      <c r="D30" s="34"/>
      <c r="E30" s="34"/>
      <c r="F30" s="35" t="s">
        <v>351</v>
      </c>
      <c r="G30" s="35"/>
      <c r="H30" s="42"/>
      <c r="I30" s="143"/>
      <c r="J30" s="28"/>
    </row>
    <row r="31" spans="1:10" ht="14.25">
      <c r="A31" s="144"/>
      <c r="B31" s="30"/>
      <c r="C31" s="31"/>
      <c r="D31" s="31"/>
      <c r="E31" s="31"/>
      <c r="F31" s="35"/>
      <c r="G31" s="30"/>
      <c r="H31" s="31"/>
      <c r="I31" s="145"/>
    </row>
    <row r="32" spans="1:10" ht="15">
      <c r="A32" s="146" t="s">
        <v>37</v>
      </c>
      <c r="B32" s="147" t="s">
        <v>38</v>
      </c>
      <c r="C32" s="148"/>
      <c r="D32" s="148"/>
      <c r="E32" s="148"/>
      <c r="F32" s="149" t="s">
        <v>46</v>
      </c>
      <c r="G32" s="149"/>
      <c r="H32" s="150"/>
      <c r="I32" s="151"/>
      <c r="J32" s="28"/>
    </row>
    <row r="33" spans="6:10" ht="14.25">
      <c r="F33" s="35"/>
    </row>
    <row r="34" spans="6:10" ht="14.25">
      <c r="J34" s="28"/>
    </row>
  </sheetData>
  <mergeCells count="3">
    <mergeCell ref="A1:I1"/>
    <mergeCell ref="A3:I3"/>
    <mergeCell ref="B6:I6"/>
  </mergeCells>
  <printOptions horizontalCentered="1"/>
  <pageMargins left="0.70866141732283472" right="0.70866141732283472" top="0.74803149606299213" bottom="0.74803149606299213" header="0.31496062992125984" footer="0.31496062992125984"/>
  <pageSetup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tabColor rgb="FFFFFF00"/>
  </sheetPr>
  <dimension ref="A1:K23"/>
  <sheetViews>
    <sheetView topLeftCell="A18" zoomScaleSheetLayoutView="85" zoomScalePageLayoutView="125" workbookViewId="0">
      <selection activeCell="G24" sqref="G24"/>
    </sheetView>
  </sheetViews>
  <sheetFormatPr baseColWidth="10" defaultColWidth="11.42578125" defaultRowHeight="12.75"/>
  <cols>
    <col min="1" max="1" width="5.42578125" style="10" customWidth="1"/>
    <col min="2" max="2" width="3.140625" style="12" customWidth="1"/>
    <col min="3" max="3" width="21.42578125" style="10" customWidth="1"/>
    <col min="4" max="4" width="32.85546875" style="10" customWidth="1"/>
    <col min="5" max="5" width="29.28515625" style="10" customWidth="1"/>
    <col min="6" max="6" width="14.42578125" style="10" customWidth="1"/>
    <col min="7" max="7" width="23.28515625" style="10" customWidth="1"/>
    <col min="8" max="8" width="25.85546875" style="12" customWidth="1"/>
    <col min="9" max="9" width="25.85546875" style="10" customWidth="1"/>
    <col min="10" max="10" width="11.42578125" style="10"/>
    <col min="11" max="11" width="36.42578125" style="10" customWidth="1"/>
    <col min="12" max="16384" width="11.42578125" style="10"/>
  </cols>
  <sheetData>
    <row r="1" spans="1:11">
      <c r="A1" s="7"/>
      <c r="B1" s="8"/>
      <c r="C1" s="8"/>
      <c r="D1" s="8"/>
      <c r="E1" s="8"/>
      <c r="F1" s="8"/>
      <c r="G1" s="8"/>
      <c r="H1" s="8"/>
      <c r="I1" s="9"/>
    </row>
    <row r="2" spans="1:11">
      <c r="A2" s="11"/>
      <c r="C2" s="12"/>
      <c r="D2" s="12"/>
      <c r="E2" s="12"/>
      <c r="F2" s="12"/>
      <c r="G2" s="12"/>
      <c r="I2" s="13"/>
    </row>
    <row r="3" spans="1:11">
      <c r="A3" s="11"/>
      <c r="C3" s="12"/>
      <c r="D3" s="12"/>
      <c r="E3" s="12"/>
      <c r="F3" s="12"/>
      <c r="G3" s="12"/>
      <c r="I3" s="13"/>
    </row>
    <row r="4" spans="1:11">
      <c r="A4" s="14"/>
      <c r="B4" s="15"/>
      <c r="C4" s="15"/>
      <c r="D4" s="15"/>
      <c r="E4" s="15"/>
      <c r="F4" s="15"/>
      <c r="G4" s="15"/>
      <c r="H4" s="15"/>
      <c r="I4" s="16"/>
    </row>
    <row r="5" spans="1:11" ht="9.9499999999999993" customHeight="1">
      <c r="A5" s="12"/>
      <c r="C5" s="12"/>
      <c r="D5" s="12"/>
      <c r="E5" s="12"/>
      <c r="F5" s="12"/>
      <c r="G5" s="12"/>
      <c r="I5" s="12"/>
    </row>
    <row r="6" spans="1:11" ht="15.95" customHeight="1">
      <c r="A6" s="296" t="s">
        <v>428</v>
      </c>
      <c r="B6" s="297"/>
      <c r="C6" s="298"/>
      <c r="D6" s="235" t="s">
        <v>448</v>
      </c>
      <c r="E6" s="18"/>
      <c r="F6" s="18"/>
      <c r="G6" s="18"/>
      <c r="H6" s="18"/>
      <c r="I6" s="19"/>
    </row>
    <row r="7" spans="1:11">
      <c r="A7" s="222" t="s">
        <v>0</v>
      </c>
      <c r="B7" s="233"/>
      <c r="C7" s="234"/>
      <c r="D7" s="236" t="s">
        <v>430</v>
      </c>
      <c r="E7" s="18"/>
      <c r="F7" s="18"/>
      <c r="G7" s="18"/>
      <c r="H7" s="18"/>
      <c r="I7" s="19"/>
    </row>
    <row r="8" spans="1:11">
      <c r="A8" s="222" t="s">
        <v>2</v>
      </c>
      <c r="B8" s="233"/>
      <c r="C8" s="234"/>
      <c r="D8" s="236" t="s">
        <v>449</v>
      </c>
      <c r="E8" s="18"/>
      <c r="F8" s="18"/>
      <c r="G8" s="18"/>
      <c r="H8" s="18"/>
      <c r="I8" s="19"/>
    </row>
    <row r="9" spans="1:11" ht="27" customHeight="1">
      <c r="A9" s="299" t="s">
        <v>1</v>
      </c>
      <c r="B9" s="300"/>
      <c r="C9" s="301"/>
      <c r="D9" s="302" t="s">
        <v>489</v>
      </c>
      <c r="E9" s="303"/>
      <c r="F9" s="303"/>
      <c r="G9" s="303"/>
      <c r="H9" s="303"/>
      <c r="I9" s="304"/>
    </row>
    <row r="10" spans="1:11" ht="6" customHeight="1"/>
    <row r="11" spans="1:11" ht="6" customHeight="1" thickBot="1">
      <c r="A11" s="12"/>
      <c r="C11" s="12"/>
      <c r="D11" s="12"/>
      <c r="E11" s="12"/>
      <c r="F11" s="12"/>
      <c r="G11" s="12"/>
      <c r="I11" s="12"/>
    </row>
    <row r="12" spans="1:11" ht="40.5" customHeight="1" thickTop="1" thickBot="1">
      <c r="A12" s="12"/>
      <c r="C12" s="201"/>
      <c r="D12" s="202" t="s">
        <v>18</v>
      </c>
      <c r="E12" s="202" t="s">
        <v>25</v>
      </c>
      <c r="F12" s="202" t="s">
        <v>352</v>
      </c>
      <c r="G12" s="202" t="s">
        <v>353</v>
      </c>
      <c r="H12" s="202" t="s">
        <v>24</v>
      </c>
      <c r="I12" s="202" t="s">
        <v>26</v>
      </c>
    </row>
    <row r="13" spans="1:11" ht="51.75" customHeight="1" thickTop="1" thickBot="1">
      <c r="A13" s="12"/>
      <c r="C13" s="203" t="s">
        <v>19</v>
      </c>
      <c r="D13" s="204" t="s">
        <v>453</v>
      </c>
      <c r="E13" s="217" t="s">
        <v>411</v>
      </c>
      <c r="F13" s="218" t="s">
        <v>403</v>
      </c>
      <c r="G13" s="217" t="s">
        <v>411</v>
      </c>
      <c r="H13" s="205" t="s">
        <v>416</v>
      </c>
      <c r="I13" s="204" t="s">
        <v>406</v>
      </c>
    </row>
    <row r="14" spans="1:11" ht="87.75" customHeight="1" thickTop="1" thickBot="1">
      <c r="A14" s="12"/>
      <c r="C14" s="203" t="s">
        <v>20</v>
      </c>
      <c r="D14" s="204" t="s">
        <v>481</v>
      </c>
      <c r="E14" s="204" t="s">
        <v>405</v>
      </c>
      <c r="F14" s="204" t="s">
        <v>423</v>
      </c>
      <c r="G14" s="204" t="s">
        <v>447</v>
      </c>
      <c r="H14" s="205" t="s">
        <v>416</v>
      </c>
      <c r="I14" s="204" t="s">
        <v>407</v>
      </c>
      <c r="K14" s="168"/>
    </row>
    <row r="15" spans="1:11" ht="144.75" customHeight="1" thickTop="1" thickBot="1">
      <c r="A15" s="12"/>
      <c r="C15" s="241" t="s">
        <v>21</v>
      </c>
      <c r="D15" s="240" t="s">
        <v>479</v>
      </c>
      <c r="E15" s="204" t="s">
        <v>457</v>
      </c>
      <c r="F15" s="204" t="s">
        <v>458</v>
      </c>
      <c r="G15" s="204" t="s">
        <v>480</v>
      </c>
      <c r="H15" s="205" t="s">
        <v>416</v>
      </c>
      <c r="I15" s="204" t="s">
        <v>460</v>
      </c>
      <c r="K15" s="168"/>
    </row>
    <row r="16" spans="1:11" ht="102" customHeight="1" thickTop="1" thickBot="1">
      <c r="A16" s="12"/>
      <c r="C16" s="305" t="s">
        <v>22</v>
      </c>
      <c r="D16" s="240" t="s">
        <v>478</v>
      </c>
      <c r="E16" s="204" t="s">
        <v>465</v>
      </c>
      <c r="F16" s="204" t="s">
        <v>458</v>
      </c>
      <c r="G16" s="204" t="s">
        <v>459</v>
      </c>
      <c r="H16" s="205" t="s">
        <v>416</v>
      </c>
      <c r="I16" s="204" t="s">
        <v>461</v>
      </c>
      <c r="K16" s="168"/>
    </row>
    <row r="17" spans="1:9" ht="131.25" customHeight="1" thickTop="1" thickBot="1">
      <c r="A17" s="12"/>
      <c r="C17" s="306"/>
      <c r="D17" s="204" t="s">
        <v>482</v>
      </c>
      <c r="E17" s="204" t="s">
        <v>483</v>
      </c>
      <c r="F17" s="204" t="s">
        <v>404</v>
      </c>
      <c r="G17" s="204" t="s">
        <v>484</v>
      </c>
      <c r="H17" s="205" t="s">
        <v>416</v>
      </c>
      <c r="I17" s="204" t="s">
        <v>462</v>
      </c>
    </row>
    <row r="18" spans="1:9" ht="28.5" customHeight="1" thickTop="1">
      <c r="A18" s="12"/>
      <c r="C18" s="12"/>
      <c r="D18" s="242"/>
      <c r="E18" s="243"/>
      <c r="F18" s="243"/>
      <c r="G18" s="243"/>
      <c r="H18" s="243"/>
      <c r="I18" s="38"/>
    </row>
    <row r="19" spans="1:9">
      <c r="A19" s="12"/>
      <c r="C19" s="12"/>
      <c r="D19" s="12"/>
      <c r="E19" s="12"/>
      <c r="F19" s="12"/>
      <c r="G19" s="12"/>
      <c r="I19" s="12"/>
    </row>
    <row r="20" spans="1:9">
      <c r="A20" s="12"/>
      <c r="C20" s="12"/>
      <c r="D20" s="12"/>
      <c r="E20" s="12"/>
      <c r="F20" s="12"/>
      <c r="G20" s="12"/>
      <c r="I20" s="12"/>
    </row>
    <row r="21" spans="1:9">
      <c r="A21" s="12"/>
      <c r="C21" s="12"/>
      <c r="D21" s="12"/>
      <c r="E21" s="12"/>
      <c r="F21" s="12"/>
      <c r="G21" s="12"/>
      <c r="I21" s="12"/>
    </row>
    <row r="22" spans="1:9" ht="14.25" customHeight="1">
      <c r="A22" s="12"/>
      <c r="C22" s="12"/>
      <c r="D22" s="12"/>
      <c r="E22" s="12"/>
      <c r="F22" s="12"/>
      <c r="G22" s="12"/>
      <c r="I22" s="12"/>
    </row>
    <row r="23" spans="1:9" ht="9.75" customHeight="1">
      <c r="A23" s="26"/>
      <c r="B23" s="47" t="s">
        <v>28</v>
      </c>
      <c r="C23" s="26"/>
      <c r="D23" s="26"/>
      <c r="E23" s="26"/>
      <c r="F23" s="26"/>
      <c r="G23" s="26"/>
      <c r="H23" s="20"/>
      <c r="I23" s="26"/>
    </row>
  </sheetData>
  <mergeCells count="4">
    <mergeCell ref="A6:C6"/>
    <mergeCell ref="A9:C9"/>
    <mergeCell ref="D9:I9"/>
    <mergeCell ref="C16:C17"/>
  </mergeCells>
  <hyperlinks>
    <hyperlink ref="H13" r:id="rId1"/>
    <hyperlink ref="H14" r:id="rId2"/>
    <hyperlink ref="H15" r:id="rId3"/>
    <hyperlink ref="H17" r:id="rId4"/>
    <hyperlink ref="H16" r:id="rId5"/>
  </hyperlinks>
  <printOptions horizontalCentered="1"/>
  <pageMargins left="0.27559055118110237" right="0.31496062992125984" top="0.43307086614173229" bottom="0.59055118110236227" header="0.19685039370078741" footer="0.39370078740157483"/>
  <pageSetup scale="70" orientation="landscape" r:id="rId6"/>
  <headerFooter alignWithMargins="0">
    <oddFooter>&amp;C&amp;"-,Normal"&amp;9&amp;P/&amp;N&amp;R&amp;"-,Normal"&amp;9PP-FM-0E-01</oddFooter>
  </headerFooter>
  <drawing r:id="rId7"/>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tabColor rgb="FFFFFF00"/>
  </sheetPr>
  <dimension ref="A1:T32"/>
  <sheetViews>
    <sheetView topLeftCell="A19" zoomScale="85" zoomScaleNormal="85" zoomScaleSheetLayoutView="80" workbookViewId="0">
      <selection activeCell="D20" sqref="D20"/>
    </sheetView>
  </sheetViews>
  <sheetFormatPr baseColWidth="10" defaultColWidth="11.42578125" defaultRowHeight="12.75"/>
  <cols>
    <col min="1" max="1" width="15.28515625" style="26" customWidth="1"/>
    <col min="2" max="3" width="23" style="26" customWidth="1"/>
    <col min="4" max="4" width="12.140625" style="26" customWidth="1"/>
    <col min="5" max="5" width="13.7109375" style="26" customWidth="1"/>
    <col min="6" max="6" width="6.7109375" style="26" customWidth="1"/>
    <col min="7" max="7" width="8" style="26" customWidth="1"/>
    <col min="8" max="8" width="11" style="26" customWidth="1"/>
    <col min="9" max="9" width="6.7109375" style="26" customWidth="1"/>
    <col min="10" max="10" width="7.85546875" style="26" customWidth="1"/>
    <col min="11" max="11" width="11" style="26" customWidth="1"/>
    <col min="12" max="12" width="8.42578125" style="26" customWidth="1"/>
    <col min="13" max="13" width="10.85546875" style="26" customWidth="1"/>
    <col min="14" max="14" width="10.7109375" style="26" customWidth="1"/>
    <col min="15" max="15" width="10" style="26" customWidth="1"/>
    <col min="16" max="16" width="8.42578125" style="26" customWidth="1"/>
    <col min="17" max="17" width="11.42578125" style="26" customWidth="1"/>
    <col min="18" max="16384" width="11.42578125" style="26"/>
  </cols>
  <sheetData>
    <row r="1" spans="1:17">
      <c r="A1" s="180"/>
      <c r="B1" s="181"/>
      <c r="C1" s="181"/>
      <c r="D1" s="181"/>
      <c r="E1" s="181"/>
      <c r="F1" s="181"/>
      <c r="G1" s="181"/>
      <c r="H1" s="181"/>
      <c r="I1" s="181"/>
      <c r="J1" s="181"/>
      <c r="K1" s="181"/>
      <c r="L1" s="181"/>
      <c r="M1" s="181"/>
      <c r="N1" s="181"/>
      <c r="O1" s="181"/>
      <c r="P1" s="181"/>
      <c r="Q1" s="182"/>
    </row>
    <row r="2" spans="1:17" ht="15.75" customHeight="1">
      <c r="A2" s="81"/>
      <c r="B2" s="94"/>
      <c r="C2" s="94"/>
      <c r="D2" s="94"/>
      <c r="E2" s="94"/>
      <c r="F2" s="94"/>
      <c r="G2" s="20"/>
      <c r="H2" s="20"/>
      <c r="I2" s="20"/>
      <c r="J2" s="20"/>
      <c r="K2" s="20"/>
      <c r="L2" s="20"/>
      <c r="M2" s="20"/>
      <c r="N2" s="20"/>
      <c r="O2" s="20"/>
      <c r="P2" s="20"/>
      <c r="Q2" s="82"/>
    </row>
    <row r="3" spans="1:17" ht="15.75" customHeight="1">
      <c r="A3" s="81"/>
      <c r="B3" s="20"/>
      <c r="C3" s="20"/>
      <c r="D3" s="94"/>
      <c r="E3" s="94"/>
      <c r="F3" s="20"/>
      <c r="G3" s="20"/>
      <c r="H3" s="20"/>
      <c r="I3" s="20"/>
      <c r="J3" s="20"/>
      <c r="K3" s="20"/>
      <c r="L3" s="20"/>
      <c r="M3" s="20"/>
      <c r="N3" s="20"/>
      <c r="O3" s="20"/>
      <c r="P3" s="307"/>
      <c r="Q3" s="308"/>
    </row>
    <row r="4" spans="1:17">
      <c r="A4" s="83"/>
      <c r="B4" s="84"/>
      <c r="C4" s="84"/>
      <c r="D4" s="84"/>
      <c r="E4" s="84"/>
      <c r="F4" s="84"/>
      <c r="G4" s="84"/>
      <c r="H4" s="84"/>
      <c r="I4" s="84"/>
      <c r="J4" s="84"/>
      <c r="K4" s="84"/>
      <c r="L4" s="84"/>
      <c r="M4" s="84"/>
      <c r="N4" s="84"/>
      <c r="O4" s="84"/>
      <c r="P4" s="84"/>
      <c r="Q4" s="85"/>
    </row>
    <row r="5" spans="1:17" ht="6" customHeight="1"/>
    <row r="6" spans="1:17" ht="15.95" customHeight="1">
      <c r="A6" s="281" t="s">
        <v>428</v>
      </c>
      <c r="B6" s="283"/>
      <c r="C6" s="95" t="s">
        <v>429</v>
      </c>
      <c r="D6" s="220"/>
      <c r="E6" s="25"/>
      <c r="F6" s="25"/>
      <c r="G6" s="25"/>
      <c r="H6" s="25"/>
      <c r="I6" s="25"/>
      <c r="J6" s="25"/>
      <c r="K6" s="25"/>
      <c r="L6" s="25"/>
      <c r="M6" s="25"/>
      <c r="N6" s="25"/>
      <c r="O6" s="25"/>
      <c r="P6" s="25"/>
      <c r="Q6" s="86"/>
    </row>
    <row r="7" spans="1:17" ht="13.5" customHeight="1">
      <c r="A7" s="21" t="s">
        <v>0</v>
      </c>
      <c r="B7" s="86"/>
      <c r="C7" s="95" t="s">
        <v>430</v>
      </c>
      <c r="D7" s="25"/>
      <c r="E7" s="25"/>
      <c r="F7" s="25"/>
      <c r="G7" s="25"/>
      <c r="H7" s="25"/>
      <c r="I7" s="25"/>
      <c r="J7" s="25"/>
      <c r="K7" s="25"/>
      <c r="L7" s="25"/>
      <c r="M7" s="25"/>
      <c r="N7" s="25"/>
      <c r="O7" s="25"/>
      <c r="P7" s="25"/>
      <c r="Q7" s="86"/>
    </row>
    <row r="8" spans="1:17" ht="13.5" customHeight="1">
      <c r="A8" s="21" t="s">
        <v>2</v>
      </c>
      <c r="B8" s="86"/>
      <c r="C8" s="95" t="s">
        <v>432</v>
      </c>
      <c r="D8" s="25"/>
      <c r="E8" s="25"/>
      <c r="F8" s="25"/>
      <c r="G8" s="25"/>
      <c r="H8" s="25"/>
      <c r="I8" s="25"/>
      <c r="J8" s="25"/>
      <c r="K8" s="25"/>
      <c r="L8" s="25"/>
      <c r="M8" s="25"/>
      <c r="N8" s="25"/>
      <c r="O8" s="96"/>
      <c r="P8" s="176"/>
      <c r="Q8" s="177"/>
    </row>
    <row r="9" spans="1:17" ht="28.5" customHeight="1">
      <c r="A9" s="27" t="s">
        <v>1</v>
      </c>
      <c r="B9" s="86"/>
      <c r="C9" s="319" t="s">
        <v>489</v>
      </c>
      <c r="D9" s="320"/>
      <c r="E9" s="320"/>
      <c r="F9" s="320"/>
      <c r="G9" s="320"/>
      <c r="H9" s="320"/>
      <c r="I9" s="320"/>
      <c r="J9" s="320"/>
      <c r="K9" s="320"/>
      <c r="L9" s="320"/>
      <c r="M9" s="320"/>
      <c r="N9" s="320"/>
      <c r="O9" s="320"/>
      <c r="P9" s="320"/>
      <c r="Q9" s="321"/>
    </row>
    <row r="10" spans="1:17" ht="6" customHeight="1"/>
    <row r="11" spans="1:17" ht="12.75" customHeight="1">
      <c r="A11" s="309" t="s">
        <v>80</v>
      </c>
      <c r="B11" s="310" t="s">
        <v>81</v>
      </c>
      <c r="C11" s="311"/>
      <c r="D11" s="314" t="s">
        <v>82</v>
      </c>
      <c r="E11" s="314" t="s">
        <v>331</v>
      </c>
      <c r="F11" s="316" t="s">
        <v>90</v>
      </c>
      <c r="G11" s="317"/>
      <c r="H11" s="317"/>
      <c r="I11" s="317"/>
      <c r="J11" s="317"/>
      <c r="K11" s="317"/>
      <c r="L11" s="317"/>
      <c r="M11" s="317"/>
      <c r="N11" s="317"/>
      <c r="O11" s="317"/>
      <c r="P11" s="317"/>
      <c r="Q11" s="318"/>
    </row>
    <row r="12" spans="1:17" ht="27" customHeight="1">
      <c r="A12" s="309"/>
      <c r="B12" s="312"/>
      <c r="C12" s="313"/>
      <c r="D12" s="315"/>
      <c r="E12" s="315"/>
      <c r="F12" s="178" t="s">
        <v>91</v>
      </c>
      <c r="G12" s="178" t="s">
        <v>92</v>
      </c>
      <c r="H12" s="178" t="s">
        <v>93</v>
      </c>
      <c r="I12" s="178" t="s">
        <v>94</v>
      </c>
      <c r="J12" s="178" t="s">
        <v>95</v>
      </c>
      <c r="K12" s="178" t="s">
        <v>96</v>
      </c>
      <c r="L12" s="178" t="s">
        <v>97</v>
      </c>
      <c r="M12" s="178" t="s">
        <v>98</v>
      </c>
      <c r="N12" s="178" t="s">
        <v>99</v>
      </c>
      <c r="O12" s="178" t="s">
        <v>100</v>
      </c>
      <c r="P12" s="178" t="s">
        <v>101</v>
      </c>
      <c r="Q12" s="178" t="s">
        <v>102</v>
      </c>
    </row>
    <row r="13" spans="1:17" s="97" customFormat="1" ht="6" customHeight="1">
      <c r="A13" s="179"/>
      <c r="B13" s="179"/>
      <c r="C13" s="179"/>
      <c r="D13" s="179"/>
      <c r="E13" s="179"/>
      <c r="F13" s="179"/>
      <c r="G13" s="179"/>
      <c r="H13" s="179"/>
      <c r="I13" s="179"/>
      <c r="J13" s="179"/>
      <c r="K13" s="179"/>
      <c r="L13" s="179"/>
      <c r="M13" s="179"/>
      <c r="N13" s="179"/>
      <c r="O13" s="179"/>
      <c r="P13" s="179"/>
      <c r="Q13" s="179"/>
    </row>
    <row r="14" spans="1:17" s="97" customFormat="1" ht="26.25" customHeight="1">
      <c r="A14" s="90" t="s">
        <v>104</v>
      </c>
      <c r="B14" s="329" t="s">
        <v>451</v>
      </c>
      <c r="C14" s="330"/>
      <c r="D14" s="98" t="s">
        <v>414</v>
      </c>
      <c r="E14" s="173">
        <f>SUM(F14:Q14)</f>
        <v>531488</v>
      </c>
      <c r="F14" s="174"/>
      <c r="G14" s="174"/>
      <c r="H14" s="174"/>
      <c r="I14" s="174"/>
      <c r="J14" s="174"/>
      <c r="K14" s="174"/>
      <c r="L14" s="174"/>
      <c r="M14" s="174"/>
      <c r="N14" s="174"/>
      <c r="O14" s="174"/>
      <c r="P14" s="174"/>
      <c r="Q14" s="174">
        <v>531488</v>
      </c>
    </row>
    <row r="15" spans="1:17" s="97" customFormat="1" ht="49.5" customHeight="1">
      <c r="A15" s="90" t="s">
        <v>105</v>
      </c>
      <c r="B15" s="329" t="s">
        <v>450</v>
      </c>
      <c r="C15" s="331"/>
      <c r="D15" s="98" t="s">
        <v>106</v>
      </c>
      <c r="E15" s="99">
        <v>10</v>
      </c>
      <c r="F15" s="175"/>
      <c r="G15" s="175"/>
      <c r="H15" s="175"/>
      <c r="I15" s="175"/>
      <c r="J15" s="175"/>
      <c r="K15" s="175"/>
      <c r="L15" s="175"/>
      <c r="M15" s="175"/>
      <c r="N15" s="175"/>
      <c r="O15" s="175"/>
      <c r="P15" s="175"/>
      <c r="Q15" s="175">
        <v>10</v>
      </c>
    </row>
    <row r="16" spans="1:17" s="97" customFormat="1" ht="66" customHeight="1">
      <c r="A16" s="90" t="s">
        <v>107</v>
      </c>
      <c r="B16" s="332" t="s">
        <v>413</v>
      </c>
      <c r="C16" s="321"/>
      <c r="D16" s="98" t="s">
        <v>427</v>
      </c>
      <c r="E16" s="173">
        <f>SUM(F16:Q16)</f>
        <v>48317</v>
      </c>
      <c r="F16" s="174"/>
      <c r="G16" s="174"/>
      <c r="H16" s="174"/>
      <c r="I16" s="174"/>
      <c r="J16" s="174"/>
      <c r="K16" s="174"/>
      <c r="L16" s="174"/>
      <c r="M16" s="174"/>
      <c r="N16" s="174"/>
      <c r="O16" s="174"/>
      <c r="P16" s="174"/>
      <c r="Q16" s="173">
        <v>48317</v>
      </c>
    </row>
    <row r="17" spans="1:20" s="97" customFormat="1" ht="65.25" customHeight="1">
      <c r="A17" s="90" t="s">
        <v>108</v>
      </c>
      <c r="B17" s="324" t="s">
        <v>413</v>
      </c>
      <c r="C17" s="325"/>
      <c r="D17" s="98" t="s">
        <v>106</v>
      </c>
      <c r="E17" s="99">
        <v>10</v>
      </c>
      <c r="F17" s="175"/>
      <c r="G17" s="175"/>
      <c r="H17" s="175"/>
      <c r="I17" s="175"/>
      <c r="J17" s="175"/>
      <c r="K17" s="175"/>
      <c r="L17" s="175"/>
      <c r="M17" s="175"/>
      <c r="N17" s="175"/>
      <c r="O17" s="175"/>
      <c r="P17" s="175"/>
      <c r="Q17" s="175">
        <v>10</v>
      </c>
    </row>
    <row r="18" spans="1:20" s="97" customFormat="1" ht="49.5" customHeight="1">
      <c r="A18" s="183" t="s">
        <v>109</v>
      </c>
      <c r="B18" s="322" t="s">
        <v>463</v>
      </c>
      <c r="C18" s="323"/>
      <c r="D18" s="184" t="s">
        <v>472</v>
      </c>
      <c r="E18" s="213">
        <f>SUM(F18:Q18)</f>
        <v>8</v>
      </c>
      <c r="F18" s="193">
        <f>+F22</f>
        <v>0</v>
      </c>
      <c r="G18" s="193">
        <f>+G22</f>
        <v>0</v>
      </c>
      <c r="H18" s="193">
        <f>+H22</f>
        <v>0</v>
      </c>
      <c r="I18" s="193">
        <v>0</v>
      </c>
      <c r="J18" s="193">
        <v>1</v>
      </c>
      <c r="K18" s="193">
        <v>1</v>
      </c>
      <c r="L18" s="193">
        <v>1</v>
      </c>
      <c r="M18" s="193">
        <v>1</v>
      </c>
      <c r="N18" s="193">
        <v>1</v>
      </c>
      <c r="O18" s="193">
        <v>1</v>
      </c>
      <c r="P18" s="193">
        <v>1</v>
      </c>
      <c r="Q18" s="193">
        <v>1</v>
      </c>
      <c r="S18" s="214"/>
      <c r="T18" s="214"/>
    </row>
    <row r="19" spans="1:20" s="97" customFormat="1" ht="48" customHeight="1">
      <c r="A19" s="183" t="s">
        <v>110</v>
      </c>
      <c r="B19" s="322" t="s">
        <v>464</v>
      </c>
      <c r="C19" s="323"/>
      <c r="D19" s="184" t="s">
        <v>106</v>
      </c>
      <c r="E19" s="213">
        <f>F19+G19+H19+I19+J19+K19+L19+M19+N19+O19+P19+Q19</f>
        <v>100</v>
      </c>
      <c r="F19" s="237">
        <f t="shared" ref="F19:I19" si="0">(F18*100)/14</f>
        <v>0</v>
      </c>
      <c r="G19" s="237">
        <f>(G18*100)/E18</f>
        <v>0</v>
      </c>
      <c r="H19" s="237">
        <f t="shared" si="0"/>
        <v>0</v>
      </c>
      <c r="I19" s="237">
        <f t="shared" si="0"/>
        <v>0</v>
      </c>
      <c r="J19" s="237">
        <v>12.5</v>
      </c>
      <c r="K19" s="237">
        <v>12.5</v>
      </c>
      <c r="L19" s="237">
        <v>12.5</v>
      </c>
      <c r="M19" s="237">
        <v>12.5</v>
      </c>
      <c r="N19" s="237">
        <v>12.5</v>
      </c>
      <c r="O19" s="237">
        <v>12.5</v>
      </c>
      <c r="P19" s="237">
        <v>12.5</v>
      </c>
      <c r="Q19" s="237">
        <v>12.5</v>
      </c>
      <c r="S19" s="214"/>
      <c r="T19" s="214"/>
    </row>
    <row r="20" spans="1:20" s="97" customFormat="1" ht="33" customHeight="1">
      <c r="A20" s="183" t="s">
        <v>468</v>
      </c>
      <c r="B20" s="322" t="s">
        <v>466</v>
      </c>
      <c r="C20" s="323"/>
      <c r="D20" s="184" t="s">
        <v>473</v>
      </c>
      <c r="E20" s="213">
        <f>F20+G20+H20+I20+J20+K20+L20+M20+N20+O20+P20+Q20</f>
        <v>8</v>
      </c>
      <c r="F20" s="237">
        <v>0</v>
      </c>
      <c r="G20" s="237">
        <v>0</v>
      </c>
      <c r="H20" s="237">
        <v>0</v>
      </c>
      <c r="I20" s="237">
        <v>0</v>
      </c>
      <c r="J20" s="249">
        <v>1</v>
      </c>
      <c r="K20" s="249">
        <v>1</v>
      </c>
      <c r="L20" s="249">
        <v>1</v>
      </c>
      <c r="M20" s="249">
        <v>1</v>
      </c>
      <c r="N20" s="249">
        <v>1</v>
      </c>
      <c r="O20" s="249">
        <v>1</v>
      </c>
      <c r="P20" s="249">
        <v>1</v>
      </c>
      <c r="Q20" s="249">
        <v>1</v>
      </c>
      <c r="S20" s="214"/>
      <c r="T20" s="214"/>
    </row>
    <row r="21" spans="1:20" s="97" customFormat="1" ht="33" customHeight="1">
      <c r="A21" s="183" t="s">
        <v>469</v>
      </c>
      <c r="B21" s="322" t="s">
        <v>467</v>
      </c>
      <c r="C21" s="323"/>
      <c r="D21" s="184" t="s">
        <v>106</v>
      </c>
      <c r="E21" s="213">
        <f>F21+G21+H21+I21+J21+K21+L21+M21+N21+O21+P21+Q21</f>
        <v>100</v>
      </c>
      <c r="F21" s="237">
        <v>0</v>
      </c>
      <c r="G21" s="237">
        <v>0</v>
      </c>
      <c r="H21" s="237">
        <v>0</v>
      </c>
      <c r="I21" s="237">
        <v>0</v>
      </c>
      <c r="J21" s="237">
        <v>12.5</v>
      </c>
      <c r="K21" s="237">
        <v>12.5</v>
      </c>
      <c r="L21" s="237">
        <v>12.5</v>
      </c>
      <c r="M21" s="237">
        <v>12.5</v>
      </c>
      <c r="N21" s="237">
        <v>12.5</v>
      </c>
      <c r="O21" s="237">
        <v>12.5</v>
      </c>
      <c r="P21" s="237">
        <v>12.5</v>
      </c>
      <c r="Q21" s="237">
        <v>12.5</v>
      </c>
      <c r="S21" s="214"/>
      <c r="T21" s="214"/>
    </row>
    <row r="22" spans="1:20" s="97" customFormat="1" ht="50.25" customHeight="1">
      <c r="A22" s="183" t="s">
        <v>470</v>
      </c>
      <c r="B22" s="324" t="s">
        <v>485</v>
      </c>
      <c r="C22" s="325"/>
      <c r="D22" s="184" t="s">
        <v>426</v>
      </c>
      <c r="E22" s="185">
        <f t="shared" ref="E22" si="1">SUM(F22:Q22)</f>
        <v>1</v>
      </c>
      <c r="F22" s="186">
        <v>0</v>
      </c>
      <c r="G22" s="186">
        <v>0</v>
      </c>
      <c r="H22" s="186">
        <v>0</v>
      </c>
      <c r="I22" s="186">
        <v>0</v>
      </c>
      <c r="J22" s="186">
        <v>0</v>
      </c>
      <c r="K22" s="186">
        <v>0</v>
      </c>
      <c r="L22" s="186">
        <v>0</v>
      </c>
      <c r="M22" s="186">
        <v>0</v>
      </c>
      <c r="N22" s="186">
        <v>0</v>
      </c>
      <c r="O22" s="186">
        <v>0</v>
      </c>
      <c r="P22" s="186">
        <v>0</v>
      </c>
      <c r="Q22" s="186">
        <v>1</v>
      </c>
      <c r="R22" s="239"/>
    </row>
    <row r="23" spans="1:20" s="97" customFormat="1" ht="50.25" customHeight="1">
      <c r="A23" s="183" t="s">
        <v>471</v>
      </c>
      <c r="B23" s="324" t="s">
        <v>485</v>
      </c>
      <c r="C23" s="325"/>
      <c r="D23" s="184" t="s">
        <v>106</v>
      </c>
      <c r="E23" s="185">
        <f>F23+G23+H23+I23+J23+K23+L23+M23+N23+O23+P23+Q23</f>
        <v>100</v>
      </c>
      <c r="F23" s="186">
        <f>(F22*100)/E22</f>
        <v>0</v>
      </c>
      <c r="G23" s="186">
        <f>(G22*100)/E22</f>
        <v>0</v>
      </c>
      <c r="H23" s="237">
        <f>(H22*100)/E22</f>
        <v>0</v>
      </c>
      <c r="I23" s="237">
        <f>(I22*100)/E22</f>
        <v>0</v>
      </c>
      <c r="J23" s="237">
        <f>(J22*100)/E22</f>
        <v>0</v>
      </c>
      <c r="K23" s="186">
        <f>(K22*100)/E22</f>
        <v>0</v>
      </c>
      <c r="L23" s="186">
        <f>(L22*100)/E22</f>
        <v>0</v>
      </c>
      <c r="M23" s="186">
        <f>(M22*100)/E22</f>
        <v>0</v>
      </c>
      <c r="N23" s="186">
        <f>(N22*100)/E22</f>
        <v>0</v>
      </c>
      <c r="O23" s="186">
        <f>(O22*100)/E22</f>
        <v>0</v>
      </c>
      <c r="P23" s="186">
        <f>(P22*100)/E22</f>
        <v>0</v>
      </c>
      <c r="Q23" s="186">
        <f>(Q22*100)/E22</f>
        <v>100</v>
      </c>
      <c r="R23" s="239"/>
    </row>
    <row r="24" spans="1:20" s="97" customFormat="1" ht="6" customHeight="1">
      <c r="A24" s="179"/>
      <c r="B24" s="179"/>
      <c r="C24" s="179"/>
      <c r="D24" s="179"/>
      <c r="E24" s="179"/>
    </row>
    <row r="25" spans="1:20" s="97" customFormat="1" ht="12.75" customHeight="1">
      <c r="A25" s="326" t="s">
        <v>103</v>
      </c>
      <c r="B25" s="327"/>
      <c r="C25" s="328"/>
      <c r="D25" s="98"/>
      <c r="E25" s="98"/>
      <c r="F25" s="98"/>
      <c r="G25" s="98"/>
      <c r="H25" s="98"/>
      <c r="I25" s="98"/>
      <c r="J25" s="98"/>
      <c r="K25" s="98"/>
      <c r="L25" s="98"/>
      <c r="M25" s="98"/>
      <c r="N25" s="98"/>
      <c r="O25" s="98"/>
      <c r="P25" s="98"/>
      <c r="Q25" s="98"/>
    </row>
    <row r="26" spans="1:20" s="97" customFormat="1" ht="12.75" customHeight="1">
      <c r="A26" s="100"/>
      <c r="B26" s="100"/>
      <c r="C26" s="100"/>
      <c r="D26" s="101"/>
      <c r="E26" s="101"/>
      <c r="F26" s="179"/>
      <c r="G26" s="179"/>
      <c r="H26" s="179"/>
      <c r="I26" s="179"/>
      <c r="J26" s="179"/>
      <c r="K26" s="179"/>
      <c r="L26" s="179"/>
      <c r="M26" s="179"/>
      <c r="N26" s="179"/>
      <c r="O26" s="179"/>
      <c r="P26" s="179"/>
      <c r="Q26" s="179"/>
    </row>
    <row r="27" spans="1:20" s="97" customFormat="1" ht="12.75" customHeight="1">
      <c r="A27" s="100"/>
      <c r="B27" s="100"/>
      <c r="C27" s="100"/>
      <c r="D27" s="101"/>
      <c r="E27" s="101"/>
      <c r="F27" s="179"/>
      <c r="G27" s="179"/>
      <c r="H27" s="179"/>
      <c r="I27" s="179"/>
      <c r="J27" s="179"/>
      <c r="K27" s="179"/>
      <c r="L27" s="179"/>
      <c r="M27" s="179"/>
      <c r="N27" s="179"/>
      <c r="O27" s="179"/>
      <c r="P27" s="179"/>
      <c r="Q27" s="179"/>
    </row>
    <row r="28" spans="1:20" s="97" customFormat="1" ht="12.75" customHeight="1">
      <c r="A28" s="100"/>
      <c r="B28" s="100"/>
      <c r="C28" s="100"/>
      <c r="D28" s="101"/>
      <c r="E28" s="101"/>
      <c r="F28" s="179"/>
      <c r="G28" s="179"/>
      <c r="H28" s="179"/>
      <c r="I28" s="179"/>
      <c r="J28" s="179"/>
      <c r="K28" s="179"/>
      <c r="L28" s="179"/>
      <c r="M28" s="179"/>
      <c r="N28" s="179"/>
      <c r="O28" s="179"/>
      <c r="P28" s="179"/>
      <c r="Q28" s="179"/>
    </row>
    <row r="29" spans="1:20" s="97" customFormat="1" ht="12.75" customHeight="1">
      <c r="A29" s="100"/>
      <c r="B29" s="100"/>
      <c r="C29" s="100"/>
      <c r="D29" s="101"/>
      <c r="E29" s="101"/>
      <c r="F29" s="179"/>
      <c r="G29" s="179"/>
      <c r="H29" s="179"/>
      <c r="I29" s="179"/>
      <c r="J29" s="179"/>
      <c r="K29" s="179"/>
      <c r="L29" s="179"/>
      <c r="M29" s="179"/>
      <c r="N29" s="179"/>
      <c r="O29" s="179"/>
      <c r="P29" s="179"/>
      <c r="Q29" s="179"/>
    </row>
    <row r="30" spans="1:20" s="97" customFormat="1" ht="12.75" customHeight="1">
      <c r="A30" s="100"/>
      <c r="B30" s="100"/>
      <c r="C30" s="100"/>
      <c r="D30" s="101"/>
      <c r="E30" s="101"/>
      <c r="F30" s="179"/>
      <c r="G30" s="179"/>
      <c r="H30" s="179"/>
      <c r="I30" s="179"/>
      <c r="J30" s="179"/>
      <c r="K30" s="179"/>
      <c r="L30" s="179"/>
      <c r="M30" s="179"/>
      <c r="N30" s="179"/>
      <c r="O30" s="179"/>
      <c r="P30" s="179"/>
      <c r="Q30" s="179"/>
    </row>
    <row r="31" spans="1:20" s="97" customFormat="1" ht="18" customHeight="1">
      <c r="A31" s="100"/>
      <c r="B31" s="100"/>
      <c r="C31" s="100"/>
      <c r="D31" s="101"/>
      <c r="E31" s="101"/>
      <c r="F31" s="188"/>
      <c r="G31" s="188"/>
      <c r="H31" s="188"/>
      <c r="I31" s="188"/>
      <c r="J31" s="188"/>
      <c r="K31" s="188"/>
      <c r="L31" s="188"/>
      <c r="M31" s="188"/>
      <c r="N31" s="188"/>
      <c r="O31" s="188"/>
      <c r="P31" s="188"/>
      <c r="Q31" s="188"/>
    </row>
    <row r="32" spans="1:20" s="97" customFormat="1" ht="6" customHeight="1">
      <c r="A32" s="179"/>
      <c r="B32" s="47" t="s">
        <v>28</v>
      </c>
      <c r="C32" s="179"/>
      <c r="D32" s="179"/>
      <c r="E32" s="179"/>
    </row>
  </sheetData>
  <mergeCells count="19">
    <mergeCell ref="B19:C19"/>
    <mergeCell ref="B22:C22"/>
    <mergeCell ref="B23:C23"/>
    <mergeCell ref="A25:C25"/>
    <mergeCell ref="B14:C14"/>
    <mergeCell ref="B15:C15"/>
    <mergeCell ref="B16:C16"/>
    <mergeCell ref="B17:C17"/>
    <mergeCell ref="B18:C18"/>
    <mergeCell ref="B20:C20"/>
    <mergeCell ref="B21:C21"/>
    <mergeCell ref="A6:B6"/>
    <mergeCell ref="P3:Q3"/>
    <mergeCell ref="A11:A12"/>
    <mergeCell ref="B11:C12"/>
    <mergeCell ref="D11:D12"/>
    <mergeCell ref="E11:E12"/>
    <mergeCell ref="F11:Q11"/>
    <mergeCell ref="C9:Q9"/>
  </mergeCells>
  <printOptions horizontalCentered="1"/>
  <pageMargins left="0.59055118110236227" right="0.39370078740157483" top="0.35433070866141736" bottom="0.51181102362204722" header="0.19685039370078741" footer="0.31496062992125984"/>
  <pageSetup scale="65" orientation="landscape" r:id="rId1"/>
  <headerFooter alignWithMargins="0">
    <oddFooter>Página &amp;P</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tabColor rgb="FF008000"/>
  </sheetPr>
  <dimension ref="A1:O33"/>
  <sheetViews>
    <sheetView zoomScaleSheetLayoutView="100" workbookViewId="0">
      <selection activeCell="C2" sqref="C2"/>
    </sheetView>
  </sheetViews>
  <sheetFormatPr baseColWidth="10" defaultRowHeight="12.75"/>
  <cols>
    <col min="1" max="1" width="16.28515625" style="87" customWidth="1"/>
    <col min="2" max="3" width="19.140625" style="87" customWidth="1"/>
    <col min="4" max="4" width="11.28515625" style="87" customWidth="1"/>
    <col min="5" max="5" width="21.42578125" style="87" customWidth="1"/>
    <col min="6" max="6" width="10.85546875" style="87"/>
    <col min="7" max="7" width="5.85546875" style="87" customWidth="1"/>
    <col min="8" max="8" width="10.85546875" style="87"/>
    <col min="9" max="9" width="5.85546875" style="87" customWidth="1"/>
    <col min="10" max="10" width="10.85546875" style="87"/>
    <col min="11" max="11" width="5.85546875" style="87" customWidth="1"/>
    <col min="12" max="12" width="12.42578125" style="87" customWidth="1"/>
    <col min="13" max="13" width="5.85546875" style="87" customWidth="1"/>
    <col min="14" max="255" width="10.85546875" style="87"/>
    <col min="256" max="256" width="6.42578125" style="87" customWidth="1"/>
    <col min="257" max="258" width="19.140625" style="87" customWidth="1"/>
    <col min="259" max="259" width="11.28515625" style="87" customWidth="1"/>
    <col min="260" max="260" width="14.42578125" style="87" customWidth="1"/>
    <col min="261" max="261" width="10.85546875" style="87"/>
    <col min="262" max="262" width="5.85546875" style="87" customWidth="1"/>
    <col min="263" max="263" width="10.85546875" style="87"/>
    <col min="264" max="264" width="5.85546875" style="87" customWidth="1"/>
    <col min="265" max="265" width="10.85546875" style="87"/>
    <col min="266" max="266" width="5.85546875" style="87" customWidth="1"/>
    <col min="267" max="267" width="10.85546875" style="87"/>
    <col min="268" max="268" width="5.85546875" style="87" customWidth="1"/>
    <col min="269" max="269" width="12.85546875" style="87" customWidth="1"/>
    <col min="270" max="511" width="10.85546875" style="87"/>
    <col min="512" max="512" width="6.42578125" style="87" customWidth="1"/>
    <col min="513" max="514" width="19.140625" style="87" customWidth="1"/>
    <col min="515" max="515" width="11.28515625" style="87" customWidth="1"/>
    <col min="516" max="516" width="14.42578125" style="87" customWidth="1"/>
    <col min="517" max="517" width="10.85546875" style="87"/>
    <col min="518" max="518" width="5.85546875" style="87" customWidth="1"/>
    <col min="519" max="519" width="10.85546875" style="87"/>
    <col min="520" max="520" width="5.85546875" style="87" customWidth="1"/>
    <col min="521" max="521" width="10.85546875" style="87"/>
    <col min="522" max="522" width="5.85546875" style="87" customWidth="1"/>
    <col min="523" max="523" width="10.85546875" style="87"/>
    <col min="524" max="524" width="5.85546875" style="87" customWidth="1"/>
    <col min="525" max="525" width="12.85546875" style="87" customWidth="1"/>
    <col min="526" max="767" width="10.85546875" style="87"/>
    <col min="768" max="768" width="6.42578125" style="87" customWidth="1"/>
    <col min="769" max="770" width="19.140625" style="87" customWidth="1"/>
    <col min="771" max="771" width="11.28515625" style="87" customWidth="1"/>
    <col min="772" max="772" width="14.42578125" style="87" customWidth="1"/>
    <col min="773" max="773" width="10.85546875" style="87"/>
    <col min="774" max="774" width="5.85546875" style="87" customWidth="1"/>
    <col min="775" max="775" width="10.85546875" style="87"/>
    <col min="776" max="776" width="5.85546875" style="87" customWidth="1"/>
    <col min="777" max="777" width="10.85546875" style="87"/>
    <col min="778" max="778" width="5.85546875" style="87" customWidth="1"/>
    <col min="779" max="779" width="10.85546875" style="87"/>
    <col min="780" max="780" width="5.85546875" style="87" customWidth="1"/>
    <col min="781" max="781" width="12.85546875" style="87" customWidth="1"/>
    <col min="782" max="1023" width="10.85546875" style="87"/>
    <col min="1024" max="1024" width="6.42578125" style="87" customWidth="1"/>
    <col min="1025" max="1026" width="19.140625" style="87" customWidth="1"/>
    <col min="1027" max="1027" width="11.28515625" style="87" customWidth="1"/>
    <col min="1028" max="1028" width="14.42578125" style="87" customWidth="1"/>
    <col min="1029" max="1029" width="10.85546875" style="87"/>
    <col min="1030" max="1030" width="5.85546875" style="87" customWidth="1"/>
    <col min="1031" max="1031" width="10.85546875" style="87"/>
    <col min="1032" max="1032" width="5.85546875" style="87" customWidth="1"/>
    <col min="1033" max="1033" width="10.85546875" style="87"/>
    <col min="1034" max="1034" width="5.85546875" style="87" customWidth="1"/>
    <col min="1035" max="1035" width="10.85546875" style="87"/>
    <col min="1036" max="1036" width="5.85546875" style="87" customWidth="1"/>
    <col min="1037" max="1037" width="12.85546875" style="87" customWidth="1"/>
    <col min="1038" max="1279" width="10.85546875" style="87"/>
    <col min="1280" max="1280" width="6.42578125" style="87" customWidth="1"/>
    <col min="1281" max="1282" width="19.140625" style="87" customWidth="1"/>
    <col min="1283" max="1283" width="11.28515625" style="87" customWidth="1"/>
    <col min="1284" max="1284" width="14.42578125" style="87" customWidth="1"/>
    <col min="1285" max="1285" width="10.85546875" style="87"/>
    <col min="1286" max="1286" width="5.85546875" style="87" customWidth="1"/>
    <col min="1287" max="1287" width="10.85546875" style="87"/>
    <col min="1288" max="1288" width="5.85546875" style="87" customWidth="1"/>
    <col min="1289" max="1289" width="10.85546875" style="87"/>
    <col min="1290" max="1290" width="5.85546875" style="87" customWidth="1"/>
    <col min="1291" max="1291" width="10.85546875" style="87"/>
    <col min="1292" max="1292" width="5.85546875" style="87" customWidth="1"/>
    <col min="1293" max="1293" width="12.85546875" style="87" customWidth="1"/>
    <col min="1294" max="1535" width="10.85546875" style="87"/>
    <col min="1536" max="1536" width="6.42578125" style="87" customWidth="1"/>
    <col min="1537" max="1538" width="19.140625" style="87" customWidth="1"/>
    <col min="1539" max="1539" width="11.28515625" style="87" customWidth="1"/>
    <col min="1540" max="1540" width="14.42578125" style="87" customWidth="1"/>
    <col min="1541" max="1541" width="10.85546875" style="87"/>
    <col min="1542" max="1542" width="5.85546875" style="87" customWidth="1"/>
    <col min="1543" max="1543" width="10.85546875" style="87"/>
    <col min="1544" max="1544" width="5.85546875" style="87" customWidth="1"/>
    <col min="1545" max="1545" width="10.85546875" style="87"/>
    <col min="1546" max="1546" width="5.85546875" style="87" customWidth="1"/>
    <col min="1547" max="1547" width="10.85546875" style="87"/>
    <col min="1548" max="1548" width="5.85546875" style="87" customWidth="1"/>
    <col min="1549" max="1549" width="12.85546875" style="87" customWidth="1"/>
    <col min="1550" max="1791" width="10.85546875" style="87"/>
    <col min="1792" max="1792" width="6.42578125" style="87" customWidth="1"/>
    <col min="1793" max="1794" width="19.140625" style="87" customWidth="1"/>
    <col min="1795" max="1795" width="11.28515625" style="87" customWidth="1"/>
    <col min="1796" max="1796" width="14.42578125" style="87" customWidth="1"/>
    <col min="1797" max="1797" width="10.85546875" style="87"/>
    <col min="1798" max="1798" width="5.85546875" style="87" customWidth="1"/>
    <col min="1799" max="1799" width="10.85546875" style="87"/>
    <col min="1800" max="1800" width="5.85546875" style="87" customWidth="1"/>
    <col min="1801" max="1801" width="10.85546875" style="87"/>
    <col min="1802" max="1802" width="5.85546875" style="87" customWidth="1"/>
    <col min="1803" max="1803" width="10.85546875" style="87"/>
    <col min="1804" max="1804" width="5.85546875" style="87" customWidth="1"/>
    <col min="1805" max="1805" width="12.85546875" style="87" customWidth="1"/>
    <col min="1806" max="2047" width="10.85546875" style="87"/>
    <col min="2048" max="2048" width="6.42578125" style="87" customWidth="1"/>
    <col min="2049" max="2050" width="19.140625" style="87" customWidth="1"/>
    <col min="2051" max="2051" width="11.28515625" style="87" customWidth="1"/>
    <col min="2052" max="2052" width="14.42578125" style="87" customWidth="1"/>
    <col min="2053" max="2053" width="10.85546875" style="87"/>
    <col min="2054" max="2054" width="5.85546875" style="87" customWidth="1"/>
    <col min="2055" max="2055" width="10.85546875" style="87"/>
    <col min="2056" max="2056" width="5.85546875" style="87" customWidth="1"/>
    <col min="2057" max="2057" width="10.85546875" style="87"/>
    <col min="2058" max="2058" width="5.85546875" style="87" customWidth="1"/>
    <col min="2059" max="2059" width="10.85546875" style="87"/>
    <col min="2060" max="2060" width="5.85546875" style="87" customWidth="1"/>
    <col min="2061" max="2061" width="12.85546875" style="87" customWidth="1"/>
    <col min="2062" max="2303" width="10.85546875" style="87"/>
    <col min="2304" max="2304" width="6.42578125" style="87" customWidth="1"/>
    <col min="2305" max="2306" width="19.140625" style="87" customWidth="1"/>
    <col min="2307" max="2307" width="11.28515625" style="87" customWidth="1"/>
    <col min="2308" max="2308" width="14.42578125" style="87" customWidth="1"/>
    <col min="2309" max="2309" width="10.85546875" style="87"/>
    <col min="2310" max="2310" width="5.85546875" style="87" customWidth="1"/>
    <col min="2311" max="2311" width="10.85546875" style="87"/>
    <col min="2312" max="2312" width="5.85546875" style="87" customWidth="1"/>
    <col min="2313" max="2313" width="10.85546875" style="87"/>
    <col min="2314" max="2314" width="5.85546875" style="87" customWidth="1"/>
    <col min="2315" max="2315" width="10.85546875" style="87"/>
    <col min="2316" max="2316" width="5.85546875" style="87" customWidth="1"/>
    <col min="2317" max="2317" width="12.85546875" style="87" customWidth="1"/>
    <col min="2318" max="2559" width="10.85546875" style="87"/>
    <col min="2560" max="2560" width="6.42578125" style="87" customWidth="1"/>
    <col min="2561" max="2562" width="19.140625" style="87" customWidth="1"/>
    <col min="2563" max="2563" width="11.28515625" style="87" customWidth="1"/>
    <col min="2564" max="2564" width="14.42578125" style="87" customWidth="1"/>
    <col min="2565" max="2565" width="10.85546875" style="87"/>
    <col min="2566" max="2566" width="5.85546875" style="87" customWidth="1"/>
    <col min="2567" max="2567" width="10.85546875" style="87"/>
    <col min="2568" max="2568" width="5.85546875" style="87" customWidth="1"/>
    <col min="2569" max="2569" width="10.85546875" style="87"/>
    <col min="2570" max="2570" width="5.85546875" style="87" customWidth="1"/>
    <col min="2571" max="2571" width="10.85546875" style="87"/>
    <col min="2572" max="2572" width="5.85546875" style="87" customWidth="1"/>
    <col min="2573" max="2573" width="12.85546875" style="87" customWidth="1"/>
    <col min="2574" max="2815" width="10.85546875" style="87"/>
    <col min="2816" max="2816" width="6.42578125" style="87" customWidth="1"/>
    <col min="2817" max="2818" width="19.140625" style="87" customWidth="1"/>
    <col min="2819" max="2819" width="11.28515625" style="87" customWidth="1"/>
    <col min="2820" max="2820" width="14.42578125" style="87" customWidth="1"/>
    <col min="2821" max="2821" width="10.85546875" style="87"/>
    <col min="2822" max="2822" width="5.85546875" style="87" customWidth="1"/>
    <col min="2823" max="2823" width="10.85546875" style="87"/>
    <col min="2824" max="2824" width="5.85546875" style="87" customWidth="1"/>
    <col min="2825" max="2825" width="10.85546875" style="87"/>
    <col min="2826" max="2826" width="5.85546875" style="87" customWidth="1"/>
    <col min="2827" max="2827" width="10.85546875" style="87"/>
    <col min="2828" max="2828" width="5.85546875" style="87" customWidth="1"/>
    <col min="2829" max="2829" width="12.85546875" style="87" customWidth="1"/>
    <col min="2830" max="3071" width="10.85546875" style="87"/>
    <col min="3072" max="3072" width="6.42578125" style="87" customWidth="1"/>
    <col min="3073" max="3074" width="19.140625" style="87" customWidth="1"/>
    <col min="3075" max="3075" width="11.28515625" style="87" customWidth="1"/>
    <col min="3076" max="3076" width="14.42578125" style="87" customWidth="1"/>
    <col min="3077" max="3077" width="10.85546875" style="87"/>
    <col min="3078" max="3078" width="5.85546875" style="87" customWidth="1"/>
    <col min="3079" max="3079" width="10.85546875" style="87"/>
    <col min="3080" max="3080" width="5.85546875" style="87" customWidth="1"/>
    <col min="3081" max="3081" width="10.85546875" style="87"/>
    <col min="3082" max="3082" width="5.85546875" style="87" customWidth="1"/>
    <col min="3083" max="3083" width="10.85546875" style="87"/>
    <col min="3084" max="3084" width="5.85546875" style="87" customWidth="1"/>
    <col min="3085" max="3085" width="12.85546875" style="87" customWidth="1"/>
    <col min="3086" max="3327" width="10.85546875" style="87"/>
    <col min="3328" max="3328" width="6.42578125" style="87" customWidth="1"/>
    <col min="3329" max="3330" width="19.140625" style="87" customWidth="1"/>
    <col min="3331" max="3331" width="11.28515625" style="87" customWidth="1"/>
    <col min="3332" max="3332" width="14.42578125" style="87" customWidth="1"/>
    <col min="3333" max="3333" width="10.85546875" style="87"/>
    <col min="3334" max="3334" width="5.85546875" style="87" customWidth="1"/>
    <col min="3335" max="3335" width="10.85546875" style="87"/>
    <col min="3336" max="3336" width="5.85546875" style="87" customWidth="1"/>
    <col min="3337" max="3337" width="10.85546875" style="87"/>
    <col min="3338" max="3338" width="5.85546875" style="87" customWidth="1"/>
    <col min="3339" max="3339" width="10.85546875" style="87"/>
    <col min="3340" max="3340" width="5.85546875" style="87" customWidth="1"/>
    <col min="3341" max="3341" width="12.85546875" style="87" customWidth="1"/>
    <col min="3342" max="3583" width="10.85546875" style="87"/>
    <col min="3584" max="3584" width="6.42578125" style="87" customWidth="1"/>
    <col min="3585" max="3586" width="19.140625" style="87" customWidth="1"/>
    <col min="3587" max="3587" width="11.28515625" style="87" customWidth="1"/>
    <col min="3588" max="3588" width="14.42578125" style="87" customWidth="1"/>
    <col min="3589" max="3589" width="10.85546875" style="87"/>
    <col min="3590" max="3590" width="5.85546875" style="87" customWidth="1"/>
    <col min="3591" max="3591" width="10.85546875" style="87"/>
    <col min="3592" max="3592" width="5.85546875" style="87" customWidth="1"/>
    <col min="3593" max="3593" width="10.85546875" style="87"/>
    <col min="3594" max="3594" width="5.85546875" style="87" customWidth="1"/>
    <col min="3595" max="3595" width="10.85546875" style="87"/>
    <col min="3596" max="3596" width="5.85546875" style="87" customWidth="1"/>
    <col min="3597" max="3597" width="12.85546875" style="87" customWidth="1"/>
    <col min="3598" max="3839" width="10.85546875" style="87"/>
    <col min="3840" max="3840" width="6.42578125" style="87" customWidth="1"/>
    <col min="3841" max="3842" width="19.140625" style="87" customWidth="1"/>
    <col min="3843" max="3843" width="11.28515625" style="87" customWidth="1"/>
    <col min="3844" max="3844" width="14.42578125" style="87" customWidth="1"/>
    <col min="3845" max="3845" width="10.85546875" style="87"/>
    <col min="3846" max="3846" width="5.85546875" style="87" customWidth="1"/>
    <col min="3847" max="3847" width="10.85546875" style="87"/>
    <col min="3848" max="3848" width="5.85546875" style="87" customWidth="1"/>
    <col min="3849" max="3849" width="10.85546875" style="87"/>
    <col min="3850" max="3850" width="5.85546875" style="87" customWidth="1"/>
    <col min="3851" max="3851" width="10.85546875" style="87"/>
    <col min="3852" max="3852" width="5.85546875" style="87" customWidth="1"/>
    <col min="3853" max="3853" width="12.85546875" style="87" customWidth="1"/>
    <col min="3854" max="4095" width="10.85546875" style="87"/>
    <col min="4096" max="4096" width="6.42578125" style="87" customWidth="1"/>
    <col min="4097" max="4098" width="19.140625" style="87" customWidth="1"/>
    <col min="4099" max="4099" width="11.28515625" style="87" customWidth="1"/>
    <col min="4100" max="4100" width="14.42578125" style="87" customWidth="1"/>
    <col min="4101" max="4101" width="10.85546875" style="87"/>
    <col min="4102" max="4102" width="5.85546875" style="87" customWidth="1"/>
    <col min="4103" max="4103" width="10.85546875" style="87"/>
    <col min="4104" max="4104" width="5.85546875" style="87" customWidth="1"/>
    <col min="4105" max="4105" width="10.85546875" style="87"/>
    <col min="4106" max="4106" width="5.85546875" style="87" customWidth="1"/>
    <col min="4107" max="4107" width="10.85546875" style="87"/>
    <col min="4108" max="4108" width="5.85546875" style="87" customWidth="1"/>
    <col min="4109" max="4109" width="12.85546875" style="87" customWidth="1"/>
    <col min="4110" max="4351" width="10.85546875" style="87"/>
    <col min="4352" max="4352" width="6.42578125" style="87" customWidth="1"/>
    <col min="4353" max="4354" width="19.140625" style="87" customWidth="1"/>
    <col min="4355" max="4355" width="11.28515625" style="87" customWidth="1"/>
    <col min="4356" max="4356" width="14.42578125" style="87" customWidth="1"/>
    <col min="4357" max="4357" width="10.85546875" style="87"/>
    <col min="4358" max="4358" width="5.85546875" style="87" customWidth="1"/>
    <col min="4359" max="4359" width="10.85546875" style="87"/>
    <col min="4360" max="4360" width="5.85546875" style="87" customWidth="1"/>
    <col min="4361" max="4361" width="10.85546875" style="87"/>
    <col min="4362" max="4362" width="5.85546875" style="87" customWidth="1"/>
    <col min="4363" max="4363" width="10.85546875" style="87"/>
    <col min="4364" max="4364" width="5.85546875" style="87" customWidth="1"/>
    <col min="4365" max="4365" width="12.85546875" style="87" customWidth="1"/>
    <col min="4366" max="4607" width="10.85546875" style="87"/>
    <col min="4608" max="4608" width="6.42578125" style="87" customWidth="1"/>
    <col min="4609" max="4610" width="19.140625" style="87" customWidth="1"/>
    <col min="4611" max="4611" width="11.28515625" style="87" customWidth="1"/>
    <col min="4612" max="4612" width="14.42578125" style="87" customWidth="1"/>
    <col min="4613" max="4613" width="10.85546875" style="87"/>
    <col min="4614" max="4614" width="5.85546875" style="87" customWidth="1"/>
    <col min="4615" max="4615" width="10.85546875" style="87"/>
    <col min="4616" max="4616" width="5.85546875" style="87" customWidth="1"/>
    <col min="4617" max="4617" width="10.85546875" style="87"/>
    <col min="4618" max="4618" width="5.85546875" style="87" customWidth="1"/>
    <col min="4619" max="4619" width="10.85546875" style="87"/>
    <col min="4620" max="4620" width="5.85546875" style="87" customWidth="1"/>
    <col min="4621" max="4621" width="12.85546875" style="87" customWidth="1"/>
    <col min="4622" max="4863" width="10.85546875" style="87"/>
    <col min="4864" max="4864" width="6.42578125" style="87" customWidth="1"/>
    <col min="4865" max="4866" width="19.140625" style="87" customWidth="1"/>
    <col min="4867" max="4867" width="11.28515625" style="87" customWidth="1"/>
    <col min="4868" max="4868" width="14.42578125" style="87" customWidth="1"/>
    <col min="4869" max="4869" width="10.85546875" style="87"/>
    <col min="4870" max="4870" width="5.85546875" style="87" customWidth="1"/>
    <col min="4871" max="4871" width="10.85546875" style="87"/>
    <col min="4872" max="4872" width="5.85546875" style="87" customWidth="1"/>
    <col min="4873" max="4873" width="10.85546875" style="87"/>
    <col min="4874" max="4874" width="5.85546875" style="87" customWidth="1"/>
    <col min="4875" max="4875" width="10.85546875" style="87"/>
    <col min="4876" max="4876" width="5.85546875" style="87" customWidth="1"/>
    <col min="4877" max="4877" width="12.85546875" style="87" customWidth="1"/>
    <col min="4878" max="5119" width="10.85546875" style="87"/>
    <col min="5120" max="5120" width="6.42578125" style="87" customWidth="1"/>
    <col min="5121" max="5122" width="19.140625" style="87" customWidth="1"/>
    <col min="5123" max="5123" width="11.28515625" style="87" customWidth="1"/>
    <col min="5124" max="5124" width="14.42578125" style="87" customWidth="1"/>
    <col min="5125" max="5125" width="10.85546875" style="87"/>
    <col min="5126" max="5126" width="5.85546875" style="87" customWidth="1"/>
    <col min="5127" max="5127" width="10.85546875" style="87"/>
    <col min="5128" max="5128" width="5.85546875" style="87" customWidth="1"/>
    <col min="5129" max="5129" width="10.85546875" style="87"/>
    <col min="5130" max="5130" width="5.85546875" style="87" customWidth="1"/>
    <col min="5131" max="5131" width="10.85546875" style="87"/>
    <col min="5132" max="5132" width="5.85546875" style="87" customWidth="1"/>
    <col min="5133" max="5133" width="12.85546875" style="87" customWidth="1"/>
    <col min="5134" max="5375" width="10.85546875" style="87"/>
    <col min="5376" max="5376" width="6.42578125" style="87" customWidth="1"/>
    <col min="5377" max="5378" width="19.140625" style="87" customWidth="1"/>
    <col min="5379" max="5379" width="11.28515625" style="87" customWidth="1"/>
    <col min="5380" max="5380" width="14.42578125" style="87" customWidth="1"/>
    <col min="5381" max="5381" width="10.85546875" style="87"/>
    <col min="5382" max="5382" width="5.85546875" style="87" customWidth="1"/>
    <col min="5383" max="5383" width="10.85546875" style="87"/>
    <col min="5384" max="5384" width="5.85546875" style="87" customWidth="1"/>
    <col min="5385" max="5385" width="10.85546875" style="87"/>
    <col min="5386" max="5386" width="5.85546875" style="87" customWidth="1"/>
    <col min="5387" max="5387" width="10.85546875" style="87"/>
    <col min="5388" max="5388" width="5.85546875" style="87" customWidth="1"/>
    <col min="5389" max="5389" width="12.85546875" style="87" customWidth="1"/>
    <col min="5390" max="5631" width="10.85546875" style="87"/>
    <col min="5632" max="5632" width="6.42578125" style="87" customWidth="1"/>
    <col min="5633" max="5634" width="19.140625" style="87" customWidth="1"/>
    <col min="5635" max="5635" width="11.28515625" style="87" customWidth="1"/>
    <col min="5636" max="5636" width="14.42578125" style="87" customWidth="1"/>
    <col min="5637" max="5637" width="10.85546875" style="87"/>
    <col min="5638" max="5638" width="5.85546875" style="87" customWidth="1"/>
    <col min="5639" max="5639" width="10.85546875" style="87"/>
    <col min="5640" max="5640" width="5.85546875" style="87" customWidth="1"/>
    <col min="5641" max="5641" width="10.85546875" style="87"/>
    <col min="5642" max="5642" width="5.85546875" style="87" customWidth="1"/>
    <col min="5643" max="5643" width="10.85546875" style="87"/>
    <col min="5644" max="5644" width="5.85546875" style="87" customWidth="1"/>
    <col min="5645" max="5645" width="12.85546875" style="87" customWidth="1"/>
    <col min="5646" max="5887" width="10.85546875" style="87"/>
    <col min="5888" max="5888" width="6.42578125" style="87" customWidth="1"/>
    <col min="5889" max="5890" width="19.140625" style="87" customWidth="1"/>
    <col min="5891" max="5891" width="11.28515625" style="87" customWidth="1"/>
    <col min="5892" max="5892" width="14.42578125" style="87" customWidth="1"/>
    <col min="5893" max="5893" width="10.85546875" style="87"/>
    <col min="5894" max="5894" width="5.85546875" style="87" customWidth="1"/>
    <col min="5895" max="5895" width="10.85546875" style="87"/>
    <col min="5896" max="5896" width="5.85546875" style="87" customWidth="1"/>
    <col min="5897" max="5897" width="10.85546875" style="87"/>
    <col min="5898" max="5898" width="5.85546875" style="87" customWidth="1"/>
    <col min="5899" max="5899" width="10.85546875" style="87"/>
    <col min="5900" max="5900" width="5.85546875" style="87" customWidth="1"/>
    <col min="5901" max="5901" width="12.85546875" style="87" customWidth="1"/>
    <col min="5902" max="6143" width="10.85546875" style="87"/>
    <col min="6144" max="6144" width="6.42578125" style="87" customWidth="1"/>
    <col min="6145" max="6146" width="19.140625" style="87" customWidth="1"/>
    <col min="6147" max="6147" width="11.28515625" style="87" customWidth="1"/>
    <col min="6148" max="6148" width="14.42578125" style="87" customWidth="1"/>
    <col min="6149" max="6149" width="10.85546875" style="87"/>
    <col min="6150" max="6150" width="5.85546875" style="87" customWidth="1"/>
    <col min="6151" max="6151" width="10.85546875" style="87"/>
    <col min="6152" max="6152" width="5.85546875" style="87" customWidth="1"/>
    <col min="6153" max="6153" width="10.85546875" style="87"/>
    <col min="6154" max="6154" width="5.85546875" style="87" customWidth="1"/>
    <col min="6155" max="6155" width="10.85546875" style="87"/>
    <col min="6156" max="6156" width="5.85546875" style="87" customWidth="1"/>
    <col min="6157" max="6157" width="12.85546875" style="87" customWidth="1"/>
    <col min="6158" max="6399" width="10.85546875" style="87"/>
    <col min="6400" max="6400" width="6.42578125" style="87" customWidth="1"/>
    <col min="6401" max="6402" width="19.140625" style="87" customWidth="1"/>
    <col min="6403" max="6403" width="11.28515625" style="87" customWidth="1"/>
    <col min="6404" max="6404" width="14.42578125" style="87" customWidth="1"/>
    <col min="6405" max="6405" width="10.85546875" style="87"/>
    <col min="6406" max="6406" width="5.85546875" style="87" customWidth="1"/>
    <col min="6407" max="6407" width="10.85546875" style="87"/>
    <col min="6408" max="6408" width="5.85546875" style="87" customWidth="1"/>
    <col min="6409" max="6409" width="10.85546875" style="87"/>
    <col min="6410" max="6410" width="5.85546875" style="87" customWidth="1"/>
    <col min="6411" max="6411" width="10.85546875" style="87"/>
    <col min="6412" max="6412" width="5.85546875" style="87" customWidth="1"/>
    <col min="6413" max="6413" width="12.85546875" style="87" customWidth="1"/>
    <col min="6414" max="6655" width="10.85546875" style="87"/>
    <col min="6656" max="6656" width="6.42578125" style="87" customWidth="1"/>
    <col min="6657" max="6658" width="19.140625" style="87" customWidth="1"/>
    <col min="6659" max="6659" width="11.28515625" style="87" customWidth="1"/>
    <col min="6660" max="6660" width="14.42578125" style="87" customWidth="1"/>
    <col min="6661" max="6661" width="10.85546875" style="87"/>
    <col min="6662" max="6662" width="5.85546875" style="87" customWidth="1"/>
    <col min="6663" max="6663" width="10.85546875" style="87"/>
    <col min="6664" max="6664" width="5.85546875" style="87" customWidth="1"/>
    <col min="6665" max="6665" width="10.85546875" style="87"/>
    <col min="6666" max="6666" width="5.85546875" style="87" customWidth="1"/>
    <col min="6667" max="6667" width="10.85546875" style="87"/>
    <col min="6668" max="6668" width="5.85546875" style="87" customWidth="1"/>
    <col min="6669" max="6669" width="12.85546875" style="87" customWidth="1"/>
    <col min="6670" max="6911" width="10.85546875" style="87"/>
    <col min="6912" max="6912" width="6.42578125" style="87" customWidth="1"/>
    <col min="6913" max="6914" width="19.140625" style="87" customWidth="1"/>
    <col min="6915" max="6915" width="11.28515625" style="87" customWidth="1"/>
    <col min="6916" max="6916" width="14.42578125" style="87" customWidth="1"/>
    <col min="6917" max="6917" width="10.85546875" style="87"/>
    <col min="6918" max="6918" width="5.85546875" style="87" customWidth="1"/>
    <col min="6919" max="6919" width="10.85546875" style="87"/>
    <col min="6920" max="6920" width="5.85546875" style="87" customWidth="1"/>
    <col min="6921" max="6921" width="10.85546875" style="87"/>
    <col min="6922" max="6922" width="5.85546875" style="87" customWidth="1"/>
    <col min="6923" max="6923" width="10.85546875" style="87"/>
    <col min="6924" max="6924" width="5.85546875" style="87" customWidth="1"/>
    <col min="6925" max="6925" width="12.85546875" style="87" customWidth="1"/>
    <col min="6926" max="7167" width="10.85546875" style="87"/>
    <col min="7168" max="7168" width="6.42578125" style="87" customWidth="1"/>
    <col min="7169" max="7170" width="19.140625" style="87" customWidth="1"/>
    <col min="7171" max="7171" width="11.28515625" style="87" customWidth="1"/>
    <col min="7172" max="7172" width="14.42578125" style="87" customWidth="1"/>
    <col min="7173" max="7173" width="10.85546875" style="87"/>
    <col min="7174" max="7174" width="5.85546875" style="87" customWidth="1"/>
    <col min="7175" max="7175" width="10.85546875" style="87"/>
    <col min="7176" max="7176" width="5.85546875" style="87" customWidth="1"/>
    <col min="7177" max="7177" width="10.85546875" style="87"/>
    <col min="7178" max="7178" width="5.85546875" style="87" customWidth="1"/>
    <col min="7179" max="7179" width="10.85546875" style="87"/>
    <col min="7180" max="7180" width="5.85546875" style="87" customWidth="1"/>
    <col min="7181" max="7181" width="12.85546875" style="87" customWidth="1"/>
    <col min="7182" max="7423" width="10.85546875" style="87"/>
    <col min="7424" max="7424" width="6.42578125" style="87" customWidth="1"/>
    <col min="7425" max="7426" width="19.140625" style="87" customWidth="1"/>
    <col min="7427" max="7427" width="11.28515625" style="87" customWidth="1"/>
    <col min="7428" max="7428" width="14.42578125" style="87" customWidth="1"/>
    <col min="7429" max="7429" width="10.85546875" style="87"/>
    <col min="7430" max="7430" width="5.85546875" style="87" customWidth="1"/>
    <col min="7431" max="7431" width="10.85546875" style="87"/>
    <col min="7432" max="7432" width="5.85546875" style="87" customWidth="1"/>
    <col min="7433" max="7433" width="10.85546875" style="87"/>
    <col min="7434" max="7434" width="5.85546875" style="87" customWidth="1"/>
    <col min="7435" max="7435" width="10.85546875" style="87"/>
    <col min="7436" max="7436" width="5.85546875" style="87" customWidth="1"/>
    <col min="7437" max="7437" width="12.85546875" style="87" customWidth="1"/>
    <col min="7438" max="7679" width="10.85546875" style="87"/>
    <col min="7680" max="7680" width="6.42578125" style="87" customWidth="1"/>
    <col min="7681" max="7682" width="19.140625" style="87" customWidth="1"/>
    <col min="7683" max="7683" width="11.28515625" style="87" customWidth="1"/>
    <col min="7684" max="7684" width="14.42578125" style="87" customWidth="1"/>
    <col min="7685" max="7685" width="10.85546875" style="87"/>
    <col min="7686" max="7686" width="5.85546875" style="87" customWidth="1"/>
    <col min="7687" max="7687" width="10.85546875" style="87"/>
    <col min="7688" max="7688" width="5.85546875" style="87" customWidth="1"/>
    <col min="7689" max="7689" width="10.85546875" style="87"/>
    <col min="7690" max="7690" width="5.85546875" style="87" customWidth="1"/>
    <col min="7691" max="7691" width="10.85546875" style="87"/>
    <col min="7692" max="7692" width="5.85546875" style="87" customWidth="1"/>
    <col min="7693" max="7693" width="12.85546875" style="87" customWidth="1"/>
    <col min="7694" max="7935" width="10.85546875" style="87"/>
    <col min="7936" max="7936" width="6.42578125" style="87" customWidth="1"/>
    <col min="7937" max="7938" width="19.140625" style="87" customWidth="1"/>
    <col min="7939" max="7939" width="11.28515625" style="87" customWidth="1"/>
    <col min="7940" max="7940" width="14.42578125" style="87" customWidth="1"/>
    <col min="7941" max="7941" width="10.85546875" style="87"/>
    <col min="7942" max="7942" width="5.85546875" style="87" customWidth="1"/>
    <col min="7943" max="7943" width="10.85546875" style="87"/>
    <col min="7944" max="7944" width="5.85546875" style="87" customWidth="1"/>
    <col min="7945" max="7945" width="10.85546875" style="87"/>
    <col min="7946" max="7946" width="5.85546875" style="87" customWidth="1"/>
    <col min="7947" max="7947" width="10.85546875" style="87"/>
    <col min="7948" max="7948" width="5.85546875" style="87" customWidth="1"/>
    <col min="7949" max="7949" width="12.85546875" style="87" customWidth="1"/>
    <col min="7950" max="8191" width="10.85546875" style="87"/>
    <col min="8192" max="8192" width="6.42578125" style="87" customWidth="1"/>
    <col min="8193" max="8194" width="19.140625" style="87" customWidth="1"/>
    <col min="8195" max="8195" width="11.28515625" style="87" customWidth="1"/>
    <col min="8196" max="8196" width="14.42578125" style="87" customWidth="1"/>
    <col min="8197" max="8197" width="10.85546875" style="87"/>
    <col min="8198" max="8198" width="5.85546875" style="87" customWidth="1"/>
    <col min="8199" max="8199" width="10.85546875" style="87"/>
    <col min="8200" max="8200" width="5.85546875" style="87" customWidth="1"/>
    <col min="8201" max="8201" width="10.85546875" style="87"/>
    <col min="8202" max="8202" width="5.85546875" style="87" customWidth="1"/>
    <col min="8203" max="8203" width="10.85546875" style="87"/>
    <col min="8204" max="8204" width="5.85546875" style="87" customWidth="1"/>
    <col min="8205" max="8205" width="12.85546875" style="87" customWidth="1"/>
    <col min="8206" max="8447" width="10.85546875" style="87"/>
    <col min="8448" max="8448" width="6.42578125" style="87" customWidth="1"/>
    <col min="8449" max="8450" width="19.140625" style="87" customWidth="1"/>
    <col min="8451" max="8451" width="11.28515625" style="87" customWidth="1"/>
    <col min="8452" max="8452" width="14.42578125" style="87" customWidth="1"/>
    <col min="8453" max="8453" width="10.85546875" style="87"/>
    <col min="8454" max="8454" width="5.85546875" style="87" customWidth="1"/>
    <col min="8455" max="8455" width="10.85546875" style="87"/>
    <col min="8456" max="8456" width="5.85546875" style="87" customWidth="1"/>
    <col min="8457" max="8457" width="10.85546875" style="87"/>
    <col min="8458" max="8458" width="5.85546875" style="87" customWidth="1"/>
    <col min="8459" max="8459" width="10.85546875" style="87"/>
    <col min="8460" max="8460" width="5.85546875" style="87" customWidth="1"/>
    <col min="8461" max="8461" width="12.85546875" style="87" customWidth="1"/>
    <col min="8462" max="8703" width="10.85546875" style="87"/>
    <col min="8704" max="8704" width="6.42578125" style="87" customWidth="1"/>
    <col min="8705" max="8706" width="19.140625" style="87" customWidth="1"/>
    <col min="8707" max="8707" width="11.28515625" style="87" customWidth="1"/>
    <col min="8708" max="8708" width="14.42578125" style="87" customWidth="1"/>
    <col min="8709" max="8709" width="10.85546875" style="87"/>
    <col min="8710" max="8710" width="5.85546875" style="87" customWidth="1"/>
    <col min="8711" max="8711" width="10.85546875" style="87"/>
    <col min="8712" max="8712" width="5.85546875" style="87" customWidth="1"/>
    <col min="8713" max="8713" width="10.85546875" style="87"/>
    <col min="8714" max="8714" width="5.85546875" style="87" customWidth="1"/>
    <col min="8715" max="8715" width="10.85546875" style="87"/>
    <col min="8716" max="8716" width="5.85546875" style="87" customWidth="1"/>
    <col min="8717" max="8717" width="12.85546875" style="87" customWidth="1"/>
    <col min="8718" max="8959" width="10.85546875" style="87"/>
    <col min="8960" max="8960" width="6.42578125" style="87" customWidth="1"/>
    <col min="8961" max="8962" width="19.140625" style="87" customWidth="1"/>
    <col min="8963" max="8963" width="11.28515625" style="87" customWidth="1"/>
    <col min="8964" max="8964" width="14.42578125" style="87" customWidth="1"/>
    <col min="8965" max="8965" width="10.85546875" style="87"/>
    <col min="8966" max="8966" width="5.85546875" style="87" customWidth="1"/>
    <col min="8967" max="8967" width="10.85546875" style="87"/>
    <col min="8968" max="8968" width="5.85546875" style="87" customWidth="1"/>
    <col min="8969" max="8969" width="10.85546875" style="87"/>
    <col min="8970" max="8970" width="5.85546875" style="87" customWidth="1"/>
    <col min="8971" max="8971" width="10.85546875" style="87"/>
    <col min="8972" max="8972" width="5.85546875" style="87" customWidth="1"/>
    <col min="8973" max="8973" width="12.85546875" style="87" customWidth="1"/>
    <col min="8974" max="9215" width="10.85546875" style="87"/>
    <col min="9216" max="9216" width="6.42578125" style="87" customWidth="1"/>
    <col min="9217" max="9218" width="19.140625" style="87" customWidth="1"/>
    <col min="9219" max="9219" width="11.28515625" style="87" customWidth="1"/>
    <col min="9220" max="9220" width="14.42578125" style="87" customWidth="1"/>
    <col min="9221" max="9221" width="10.85546875" style="87"/>
    <col min="9222" max="9222" width="5.85546875" style="87" customWidth="1"/>
    <col min="9223" max="9223" width="10.85546875" style="87"/>
    <col min="9224" max="9224" width="5.85546875" style="87" customWidth="1"/>
    <col min="9225" max="9225" width="10.85546875" style="87"/>
    <col min="9226" max="9226" width="5.85546875" style="87" customWidth="1"/>
    <col min="9227" max="9227" width="10.85546875" style="87"/>
    <col min="9228" max="9228" width="5.85546875" style="87" customWidth="1"/>
    <col min="9229" max="9229" width="12.85546875" style="87" customWidth="1"/>
    <col min="9230" max="9471" width="10.85546875" style="87"/>
    <col min="9472" max="9472" width="6.42578125" style="87" customWidth="1"/>
    <col min="9473" max="9474" width="19.140625" style="87" customWidth="1"/>
    <col min="9475" max="9475" width="11.28515625" style="87" customWidth="1"/>
    <col min="9476" max="9476" width="14.42578125" style="87" customWidth="1"/>
    <col min="9477" max="9477" width="10.85546875" style="87"/>
    <col min="9478" max="9478" width="5.85546875" style="87" customWidth="1"/>
    <col min="9479" max="9479" width="10.85546875" style="87"/>
    <col min="9480" max="9480" width="5.85546875" style="87" customWidth="1"/>
    <col min="9481" max="9481" width="10.85546875" style="87"/>
    <col min="9482" max="9482" width="5.85546875" style="87" customWidth="1"/>
    <col min="9483" max="9483" width="10.85546875" style="87"/>
    <col min="9484" max="9484" width="5.85546875" style="87" customWidth="1"/>
    <col min="9485" max="9485" width="12.85546875" style="87" customWidth="1"/>
    <col min="9486" max="9727" width="10.85546875" style="87"/>
    <col min="9728" max="9728" width="6.42578125" style="87" customWidth="1"/>
    <col min="9729" max="9730" width="19.140625" style="87" customWidth="1"/>
    <col min="9731" max="9731" width="11.28515625" style="87" customWidth="1"/>
    <col min="9732" max="9732" width="14.42578125" style="87" customWidth="1"/>
    <col min="9733" max="9733" width="10.85546875" style="87"/>
    <col min="9734" max="9734" width="5.85546875" style="87" customWidth="1"/>
    <col min="9735" max="9735" width="10.85546875" style="87"/>
    <col min="9736" max="9736" width="5.85546875" style="87" customWidth="1"/>
    <col min="9737" max="9737" width="10.85546875" style="87"/>
    <col min="9738" max="9738" width="5.85546875" style="87" customWidth="1"/>
    <col min="9739" max="9739" width="10.85546875" style="87"/>
    <col min="9740" max="9740" width="5.85546875" style="87" customWidth="1"/>
    <col min="9741" max="9741" width="12.85546875" style="87" customWidth="1"/>
    <col min="9742" max="9983" width="10.85546875" style="87"/>
    <col min="9984" max="9984" width="6.42578125" style="87" customWidth="1"/>
    <col min="9985" max="9986" width="19.140625" style="87" customWidth="1"/>
    <col min="9987" max="9987" width="11.28515625" style="87" customWidth="1"/>
    <col min="9988" max="9988" width="14.42578125" style="87" customWidth="1"/>
    <col min="9989" max="9989" width="10.85546875" style="87"/>
    <col min="9990" max="9990" width="5.85546875" style="87" customWidth="1"/>
    <col min="9991" max="9991" width="10.85546875" style="87"/>
    <col min="9992" max="9992" width="5.85546875" style="87" customWidth="1"/>
    <col min="9993" max="9993" width="10.85546875" style="87"/>
    <col min="9994" max="9994" width="5.85546875" style="87" customWidth="1"/>
    <col min="9995" max="9995" width="10.85546875" style="87"/>
    <col min="9996" max="9996" width="5.85546875" style="87" customWidth="1"/>
    <col min="9997" max="9997" width="12.85546875" style="87" customWidth="1"/>
    <col min="9998" max="10239" width="10.85546875" style="87"/>
    <col min="10240" max="10240" width="6.42578125" style="87" customWidth="1"/>
    <col min="10241" max="10242" width="19.140625" style="87" customWidth="1"/>
    <col min="10243" max="10243" width="11.28515625" style="87" customWidth="1"/>
    <col min="10244" max="10244" width="14.42578125" style="87" customWidth="1"/>
    <col min="10245" max="10245" width="10.85546875" style="87"/>
    <col min="10246" max="10246" width="5.85546875" style="87" customWidth="1"/>
    <col min="10247" max="10247" width="10.85546875" style="87"/>
    <col min="10248" max="10248" width="5.85546875" style="87" customWidth="1"/>
    <col min="10249" max="10249" width="10.85546875" style="87"/>
    <col min="10250" max="10250" width="5.85546875" style="87" customWidth="1"/>
    <col min="10251" max="10251" width="10.85546875" style="87"/>
    <col min="10252" max="10252" width="5.85546875" style="87" customWidth="1"/>
    <col min="10253" max="10253" width="12.85546875" style="87" customWidth="1"/>
    <col min="10254" max="10495" width="10.85546875" style="87"/>
    <col min="10496" max="10496" width="6.42578125" style="87" customWidth="1"/>
    <col min="10497" max="10498" width="19.140625" style="87" customWidth="1"/>
    <col min="10499" max="10499" width="11.28515625" style="87" customWidth="1"/>
    <col min="10500" max="10500" width="14.42578125" style="87" customWidth="1"/>
    <col min="10501" max="10501" width="10.85546875" style="87"/>
    <col min="10502" max="10502" width="5.85546875" style="87" customWidth="1"/>
    <col min="10503" max="10503" width="10.85546875" style="87"/>
    <col min="10504" max="10504" width="5.85546875" style="87" customWidth="1"/>
    <col min="10505" max="10505" width="10.85546875" style="87"/>
    <col min="10506" max="10506" width="5.85546875" style="87" customWidth="1"/>
    <col min="10507" max="10507" width="10.85546875" style="87"/>
    <col min="10508" max="10508" width="5.85546875" style="87" customWidth="1"/>
    <col min="10509" max="10509" width="12.85546875" style="87" customWidth="1"/>
    <col min="10510" max="10751" width="10.85546875" style="87"/>
    <col min="10752" max="10752" width="6.42578125" style="87" customWidth="1"/>
    <col min="10753" max="10754" width="19.140625" style="87" customWidth="1"/>
    <col min="10755" max="10755" width="11.28515625" style="87" customWidth="1"/>
    <col min="10756" max="10756" width="14.42578125" style="87" customWidth="1"/>
    <col min="10757" max="10757" width="10.85546875" style="87"/>
    <col min="10758" max="10758" width="5.85546875" style="87" customWidth="1"/>
    <col min="10759" max="10759" width="10.85546875" style="87"/>
    <col min="10760" max="10760" width="5.85546875" style="87" customWidth="1"/>
    <col min="10761" max="10761" width="10.85546875" style="87"/>
    <col min="10762" max="10762" width="5.85546875" style="87" customWidth="1"/>
    <col min="10763" max="10763" width="10.85546875" style="87"/>
    <col min="10764" max="10764" width="5.85546875" style="87" customWidth="1"/>
    <col min="10765" max="10765" width="12.85546875" style="87" customWidth="1"/>
    <col min="10766" max="11007" width="10.85546875" style="87"/>
    <col min="11008" max="11008" width="6.42578125" style="87" customWidth="1"/>
    <col min="11009" max="11010" width="19.140625" style="87" customWidth="1"/>
    <col min="11011" max="11011" width="11.28515625" style="87" customWidth="1"/>
    <col min="11012" max="11012" width="14.42578125" style="87" customWidth="1"/>
    <col min="11013" max="11013" width="10.85546875" style="87"/>
    <col min="11014" max="11014" width="5.85546875" style="87" customWidth="1"/>
    <col min="11015" max="11015" width="10.85546875" style="87"/>
    <col min="11016" max="11016" width="5.85546875" style="87" customWidth="1"/>
    <col min="11017" max="11017" width="10.85546875" style="87"/>
    <col min="11018" max="11018" width="5.85546875" style="87" customWidth="1"/>
    <col min="11019" max="11019" width="10.85546875" style="87"/>
    <col min="11020" max="11020" width="5.85546875" style="87" customWidth="1"/>
    <col min="11021" max="11021" width="12.85546875" style="87" customWidth="1"/>
    <col min="11022" max="11263" width="10.85546875" style="87"/>
    <col min="11264" max="11264" width="6.42578125" style="87" customWidth="1"/>
    <col min="11265" max="11266" width="19.140625" style="87" customWidth="1"/>
    <col min="11267" max="11267" width="11.28515625" style="87" customWidth="1"/>
    <col min="11268" max="11268" width="14.42578125" style="87" customWidth="1"/>
    <col min="11269" max="11269" width="10.85546875" style="87"/>
    <col min="11270" max="11270" width="5.85546875" style="87" customWidth="1"/>
    <col min="11271" max="11271" width="10.85546875" style="87"/>
    <col min="11272" max="11272" width="5.85546875" style="87" customWidth="1"/>
    <col min="11273" max="11273" width="10.85546875" style="87"/>
    <col min="11274" max="11274" width="5.85546875" style="87" customWidth="1"/>
    <col min="11275" max="11275" width="10.85546875" style="87"/>
    <col min="11276" max="11276" width="5.85546875" style="87" customWidth="1"/>
    <col min="11277" max="11277" width="12.85546875" style="87" customWidth="1"/>
    <col min="11278" max="11519" width="10.85546875" style="87"/>
    <col min="11520" max="11520" width="6.42578125" style="87" customWidth="1"/>
    <col min="11521" max="11522" width="19.140625" style="87" customWidth="1"/>
    <col min="11523" max="11523" width="11.28515625" style="87" customWidth="1"/>
    <col min="11524" max="11524" width="14.42578125" style="87" customWidth="1"/>
    <col min="11525" max="11525" width="10.85546875" style="87"/>
    <col min="11526" max="11526" width="5.85546875" style="87" customWidth="1"/>
    <col min="11527" max="11527" width="10.85546875" style="87"/>
    <col min="11528" max="11528" width="5.85546875" style="87" customWidth="1"/>
    <col min="11529" max="11529" width="10.85546875" style="87"/>
    <col min="11530" max="11530" width="5.85546875" style="87" customWidth="1"/>
    <col min="11531" max="11531" width="10.85546875" style="87"/>
    <col min="11532" max="11532" width="5.85546875" style="87" customWidth="1"/>
    <col min="11533" max="11533" width="12.85546875" style="87" customWidth="1"/>
    <col min="11534" max="11775" width="10.85546875" style="87"/>
    <col min="11776" max="11776" width="6.42578125" style="87" customWidth="1"/>
    <col min="11777" max="11778" width="19.140625" style="87" customWidth="1"/>
    <col min="11779" max="11779" width="11.28515625" style="87" customWidth="1"/>
    <col min="11780" max="11780" width="14.42578125" style="87" customWidth="1"/>
    <col min="11781" max="11781" width="10.85546875" style="87"/>
    <col min="11782" max="11782" width="5.85546875" style="87" customWidth="1"/>
    <col min="11783" max="11783" width="10.85546875" style="87"/>
    <col min="11784" max="11784" width="5.85546875" style="87" customWidth="1"/>
    <col min="11785" max="11785" width="10.85546875" style="87"/>
    <col min="11786" max="11786" width="5.85546875" style="87" customWidth="1"/>
    <col min="11787" max="11787" width="10.85546875" style="87"/>
    <col min="11788" max="11788" width="5.85546875" style="87" customWidth="1"/>
    <col min="11789" max="11789" width="12.85546875" style="87" customWidth="1"/>
    <col min="11790" max="12031" width="10.85546875" style="87"/>
    <col min="12032" max="12032" width="6.42578125" style="87" customWidth="1"/>
    <col min="12033" max="12034" width="19.140625" style="87" customWidth="1"/>
    <col min="12035" max="12035" width="11.28515625" style="87" customWidth="1"/>
    <col min="12036" max="12036" width="14.42578125" style="87" customWidth="1"/>
    <col min="12037" max="12037" width="10.85546875" style="87"/>
    <col min="12038" max="12038" width="5.85546875" style="87" customWidth="1"/>
    <col min="12039" max="12039" width="10.85546875" style="87"/>
    <col min="12040" max="12040" width="5.85546875" style="87" customWidth="1"/>
    <col min="12041" max="12041" width="10.85546875" style="87"/>
    <col min="12042" max="12042" width="5.85546875" style="87" customWidth="1"/>
    <col min="12043" max="12043" width="10.85546875" style="87"/>
    <col min="12044" max="12044" width="5.85546875" style="87" customWidth="1"/>
    <col min="12045" max="12045" width="12.85546875" style="87" customWidth="1"/>
    <col min="12046" max="12287" width="10.85546875" style="87"/>
    <col min="12288" max="12288" width="6.42578125" style="87" customWidth="1"/>
    <col min="12289" max="12290" width="19.140625" style="87" customWidth="1"/>
    <col min="12291" max="12291" width="11.28515625" style="87" customWidth="1"/>
    <col min="12292" max="12292" width="14.42578125" style="87" customWidth="1"/>
    <col min="12293" max="12293" width="10.85546875" style="87"/>
    <col min="12294" max="12294" width="5.85546875" style="87" customWidth="1"/>
    <col min="12295" max="12295" width="10.85546875" style="87"/>
    <col min="12296" max="12296" width="5.85546875" style="87" customWidth="1"/>
    <col min="12297" max="12297" width="10.85546875" style="87"/>
    <col min="12298" max="12298" width="5.85546875" style="87" customWidth="1"/>
    <col min="12299" max="12299" width="10.85546875" style="87"/>
    <col min="12300" max="12300" width="5.85546875" style="87" customWidth="1"/>
    <col min="12301" max="12301" width="12.85546875" style="87" customWidth="1"/>
    <col min="12302" max="12543" width="10.85546875" style="87"/>
    <col min="12544" max="12544" width="6.42578125" style="87" customWidth="1"/>
    <col min="12545" max="12546" width="19.140625" style="87" customWidth="1"/>
    <col min="12547" max="12547" width="11.28515625" style="87" customWidth="1"/>
    <col min="12548" max="12548" width="14.42578125" style="87" customWidth="1"/>
    <col min="12549" max="12549" width="10.85546875" style="87"/>
    <col min="12550" max="12550" width="5.85546875" style="87" customWidth="1"/>
    <col min="12551" max="12551" width="10.85546875" style="87"/>
    <col min="12552" max="12552" width="5.85546875" style="87" customWidth="1"/>
    <col min="12553" max="12553" width="10.85546875" style="87"/>
    <col min="12554" max="12554" width="5.85546875" style="87" customWidth="1"/>
    <col min="12555" max="12555" width="10.85546875" style="87"/>
    <col min="12556" max="12556" width="5.85546875" style="87" customWidth="1"/>
    <col min="12557" max="12557" width="12.85546875" style="87" customWidth="1"/>
    <col min="12558" max="12799" width="10.85546875" style="87"/>
    <col min="12800" max="12800" width="6.42578125" style="87" customWidth="1"/>
    <col min="12801" max="12802" width="19.140625" style="87" customWidth="1"/>
    <col min="12803" max="12803" width="11.28515625" style="87" customWidth="1"/>
    <col min="12804" max="12804" width="14.42578125" style="87" customWidth="1"/>
    <col min="12805" max="12805" width="10.85546875" style="87"/>
    <col min="12806" max="12806" width="5.85546875" style="87" customWidth="1"/>
    <col min="12807" max="12807" width="10.85546875" style="87"/>
    <col min="12808" max="12808" width="5.85546875" style="87" customWidth="1"/>
    <col min="12809" max="12809" width="10.85546875" style="87"/>
    <col min="12810" max="12810" width="5.85546875" style="87" customWidth="1"/>
    <col min="12811" max="12811" width="10.85546875" style="87"/>
    <col min="12812" max="12812" width="5.85546875" style="87" customWidth="1"/>
    <col min="12813" max="12813" width="12.85546875" style="87" customWidth="1"/>
    <col min="12814" max="13055" width="10.85546875" style="87"/>
    <col min="13056" max="13056" width="6.42578125" style="87" customWidth="1"/>
    <col min="13057" max="13058" width="19.140625" style="87" customWidth="1"/>
    <col min="13059" max="13059" width="11.28515625" style="87" customWidth="1"/>
    <col min="13060" max="13060" width="14.42578125" style="87" customWidth="1"/>
    <col min="13061" max="13061" width="10.85546875" style="87"/>
    <col min="13062" max="13062" width="5.85546875" style="87" customWidth="1"/>
    <col min="13063" max="13063" width="10.85546875" style="87"/>
    <col min="13064" max="13064" width="5.85546875" style="87" customWidth="1"/>
    <col min="13065" max="13065" width="10.85546875" style="87"/>
    <col min="13066" max="13066" width="5.85546875" style="87" customWidth="1"/>
    <col min="13067" max="13067" width="10.85546875" style="87"/>
    <col min="13068" max="13068" width="5.85546875" style="87" customWidth="1"/>
    <col min="13069" max="13069" width="12.85546875" style="87" customWidth="1"/>
    <col min="13070" max="13311" width="10.85546875" style="87"/>
    <col min="13312" max="13312" width="6.42578125" style="87" customWidth="1"/>
    <col min="13313" max="13314" width="19.140625" style="87" customWidth="1"/>
    <col min="13315" max="13315" width="11.28515625" style="87" customWidth="1"/>
    <col min="13316" max="13316" width="14.42578125" style="87" customWidth="1"/>
    <col min="13317" max="13317" width="10.85546875" style="87"/>
    <col min="13318" max="13318" width="5.85546875" style="87" customWidth="1"/>
    <col min="13319" max="13319" width="10.85546875" style="87"/>
    <col min="13320" max="13320" width="5.85546875" style="87" customWidth="1"/>
    <col min="13321" max="13321" width="10.85546875" style="87"/>
    <col min="13322" max="13322" width="5.85546875" style="87" customWidth="1"/>
    <col min="13323" max="13323" width="10.85546875" style="87"/>
    <col min="13324" max="13324" width="5.85546875" style="87" customWidth="1"/>
    <col min="13325" max="13325" width="12.85546875" style="87" customWidth="1"/>
    <col min="13326" max="13567" width="10.85546875" style="87"/>
    <col min="13568" max="13568" width="6.42578125" style="87" customWidth="1"/>
    <col min="13569" max="13570" width="19.140625" style="87" customWidth="1"/>
    <col min="13571" max="13571" width="11.28515625" style="87" customWidth="1"/>
    <col min="13572" max="13572" width="14.42578125" style="87" customWidth="1"/>
    <col min="13573" max="13573" width="10.85546875" style="87"/>
    <col min="13574" max="13574" width="5.85546875" style="87" customWidth="1"/>
    <col min="13575" max="13575" width="10.85546875" style="87"/>
    <col min="13576" max="13576" width="5.85546875" style="87" customWidth="1"/>
    <col min="13577" max="13577" width="10.85546875" style="87"/>
    <col min="13578" max="13578" width="5.85546875" style="87" customWidth="1"/>
    <col min="13579" max="13579" width="10.85546875" style="87"/>
    <col min="13580" max="13580" width="5.85546875" style="87" customWidth="1"/>
    <col min="13581" max="13581" width="12.85546875" style="87" customWidth="1"/>
    <col min="13582" max="13823" width="10.85546875" style="87"/>
    <col min="13824" max="13824" width="6.42578125" style="87" customWidth="1"/>
    <col min="13825" max="13826" width="19.140625" style="87" customWidth="1"/>
    <col min="13827" max="13827" width="11.28515625" style="87" customWidth="1"/>
    <col min="13828" max="13828" width="14.42578125" style="87" customWidth="1"/>
    <col min="13829" max="13829" width="10.85546875" style="87"/>
    <col min="13830" max="13830" width="5.85546875" style="87" customWidth="1"/>
    <col min="13831" max="13831" width="10.85546875" style="87"/>
    <col min="13832" max="13832" width="5.85546875" style="87" customWidth="1"/>
    <col min="13833" max="13833" width="10.85546875" style="87"/>
    <col min="13834" max="13834" width="5.85546875" style="87" customWidth="1"/>
    <col min="13835" max="13835" width="10.85546875" style="87"/>
    <col min="13836" max="13836" width="5.85546875" style="87" customWidth="1"/>
    <col min="13837" max="13837" width="12.85546875" style="87" customWidth="1"/>
    <col min="13838" max="14079" width="10.85546875" style="87"/>
    <col min="14080" max="14080" width="6.42578125" style="87" customWidth="1"/>
    <col min="14081" max="14082" width="19.140625" style="87" customWidth="1"/>
    <col min="14083" max="14083" width="11.28515625" style="87" customWidth="1"/>
    <col min="14084" max="14084" width="14.42578125" style="87" customWidth="1"/>
    <col min="14085" max="14085" width="10.85546875" style="87"/>
    <col min="14086" max="14086" width="5.85546875" style="87" customWidth="1"/>
    <col min="14087" max="14087" width="10.85546875" style="87"/>
    <col min="14088" max="14088" width="5.85546875" style="87" customWidth="1"/>
    <col min="14089" max="14089" width="10.85546875" style="87"/>
    <col min="14090" max="14090" width="5.85546875" style="87" customWidth="1"/>
    <col min="14091" max="14091" width="10.85546875" style="87"/>
    <col min="14092" max="14092" width="5.85546875" style="87" customWidth="1"/>
    <col min="14093" max="14093" width="12.85546875" style="87" customWidth="1"/>
    <col min="14094" max="14335" width="10.85546875" style="87"/>
    <col min="14336" max="14336" width="6.42578125" style="87" customWidth="1"/>
    <col min="14337" max="14338" width="19.140625" style="87" customWidth="1"/>
    <col min="14339" max="14339" width="11.28515625" style="87" customWidth="1"/>
    <col min="14340" max="14340" width="14.42578125" style="87" customWidth="1"/>
    <col min="14341" max="14341" width="10.85546875" style="87"/>
    <col min="14342" max="14342" width="5.85546875" style="87" customWidth="1"/>
    <col min="14343" max="14343" width="10.85546875" style="87"/>
    <col min="14344" max="14344" width="5.85546875" style="87" customWidth="1"/>
    <col min="14345" max="14345" width="10.85546875" style="87"/>
    <col min="14346" max="14346" width="5.85546875" style="87" customWidth="1"/>
    <col min="14347" max="14347" width="10.85546875" style="87"/>
    <col min="14348" max="14348" width="5.85546875" style="87" customWidth="1"/>
    <col min="14349" max="14349" width="12.85546875" style="87" customWidth="1"/>
    <col min="14350" max="14591" width="10.85546875" style="87"/>
    <col min="14592" max="14592" width="6.42578125" style="87" customWidth="1"/>
    <col min="14593" max="14594" width="19.140625" style="87" customWidth="1"/>
    <col min="14595" max="14595" width="11.28515625" style="87" customWidth="1"/>
    <col min="14596" max="14596" width="14.42578125" style="87" customWidth="1"/>
    <col min="14597" max="14597" width="10.85546875" style="87"/>
    <col min="14598" max="14598" width="5.85546875" style="87" customWidth="1"/>
    <col min="14599" max="14599" width="10.85546875" style="87"/>
    <col min="14600" max="14600" width="5.85546875" style="87" customWidth="1"/>
    <col min="14601" max="14601" width="10.85546875" style="87"/>
    <col min="14602" max="14602" width="5.85546875" style="87" customWidth="1"/>
    <col min="14603" max="14603" width="10.85546875" style="87"/>
    <col min="14604" max="14604" width="5.85546875" style="87" customWidth="1"/>
    <col min="14605" max="14605" width="12.85546875" style="87" customWidth="1"/>
    <col min="14606" max="14847" width="10.85546875" style="87"/>
    <col min="14848" max="14848" width="6.42578125" style="87" customWidth="1"/>
    <col min="14849" max="14850" width="19.140625" style="87" customWidth="1"/>
    <col min="14851" max="14851" width="11.28515625" style="87" customWidth="1"/>
    <col min="14852" max="14852" width="14.42578125" style="87" customWidth="1"/>
    <col min="14853" max="14853" width="10.85546875" style="87"/>
    <col min="14854" max="14854" width="5.85546875" style="87" customWidth="1"/>
    <col min="14855" max="14855" width="10.85546875" style="87"/>
    <col min="14856" max="14856" width="5.85546875" style="87" customWidth="1"/>
    <col min="14857" max="14857" width="10.85546875" style="87"/>
    <col min="14858" max="14858" width="5.85546875" style="87" customWidth="1"/>
    <col min="14859" max="14859" width="10.85546875" style="87"/>
    <col min="14860" max="14860" width="5.85546875" style="87" customWidth="1"/>
    <col min="14861" max="14861" width="12.85546875" style="87" customWidth="1"/>
    <col min="14862" max="15103" width="10.85546875" style="87"/>
    <col min="15104" max="15104" width="6.42578125" style="87" customWidth="1"/>
    <col min="15105" max="15106" width="19.140625" style="87" customWidth="1"/>
    <col min="15107" max="15107" width="11.28515625" style="87" customWidth="1"/>
    <col min="15108" max="15108" width="14.42578125" style="87" customWidth="1"/>
    <col min="15109" max="15109" width="10.85546875" style="87"/>
    <col min="15110" max="15110" width="5.85546875" style="87" customWidth="1"/>
    <col min="15111" max="15111" width="10.85546875" style="87"/>
    <col min="15112" max="15112" width="5.85546875" style="87" customWidth="1"/>
    <col min="15113" max="15113" width="10.85546875" style="87"/>
    <col min="15114" max="15114" width="5.85546875" style="87" customWidth="1"/>
    <col min="15115" max="15115" width="10.85546875" style="87"/>
    <col min="15116" max="15116" width="5.85546875" style="87" customWidth="1"/>
    <col min="15117" max="15117" width="12.85546875" style="87" customWidth="1"/>
    <col min="15118" max="15359" width="10.85546875" style="87"/>
    <col min="15360" max="15360" width="6.42578125" style="87" customWidth="1"/>
    <col min="15361" max="15362" width="19.140625" style="87" customWidth="1"/>
    <col min="15363" max="15363" width="11.28515625" style="87" customWidth="1"/>
    <col min="15364" max="15364" width="14.42578125" style="87" customWidth="1"/>
    <col min="15365" max="15365" width="10.85546875" style="87"/>
    <col min="15366" max="15366" width="5.85546875" style="87" customWidth="1"/>
    <col min="15367" max="15367" width="10.85546875" style="87"/>
    <col min="15368" max="15368" width="5.85546875" style="87" customWidth="1"/>
    <col min="15369" max="15369" width="10.85546875" style="87"/>
    <col min="15370" max="15370" width="5.85546875" style="87" customWidth="1"/>
    <col min="15371" max="15371" width="10.85546875" style="87"/>
    <col min="15372" max="15372" width="5.85546875" style="87" customWidth="1"/>
    <col min="15373" max="15373" width="12.85546875" style="87" customWidth="1"/>
    <col min="15374" max="15615" width="10.85546875" style="87"/>
    <col min="15616" max="15616" width="6.42578125" style="87" customWidth="1"/>
    <col min="15617" max="15618" width="19.140625" style="87" customWidth="1"/>
    <col min="15619" max="15619" width="11.28515625" style="87" customWidth="1"/>
    <col min="15620" max="15620" width="14.42578125" style="87" customWidth="1"/>
    <col min="15621" max="15621" width="10.85546875" style="87"/>
    <col min="15622" max="15622" width="5.85546875" style="87" customWidth="1"/>
    <col min="15623" max="15623" width="10.85546875" style="87"/>
    <col min="15624" max="15624" width="5.85546875" style="87" customWidth="1"/>
    <col min="15625" max="15625" width="10.85546875" style="87"/>
    <col min="15626" max="15626" width="5.85546875" style="87" customWidth="1"/>
    <col min="15627" max="15627" width="10.85546875" style="87"/>
    <col min="15628" max="15628" width="5.85546875" style="87" customWidth="1"/>
    <col min="15629" max="15629" width="12.85546875" style="87" customWidth="1"/>
    <col min="15630" max="15871" width="10.85546875" style="87"/>
    <col min="15872" max="15872" width="6.42578125" style="87" customWidth="1"/>
    <col min="15873" max="15874" width="19.140625" style="87" customWidth="1"/>
    <col min="15875" max="15875" width="11.28515625" style="87" customWidth="1"/>
    <col min="15876" max="15876" width="14.42578125" style="87" customWidth="1"/>
    <col min="15877" max="15877" width="10.85546875" style="87"/>
    <col min="15878" max="15878" width="5.85546875" style="87" customWidth="1"/>
    <col min="15879" max="15879" width="10.85546875" style="87"/>
    <col min="15880" max="15880" width="5.85546875" style="87" customWidth="1"/>
    <col min="15881" max="15881" width="10.85546875" style="87"/>
    <col min="15882" max="15882" width="5.85546875" style="87" customWidth="1"/>
    <col min="15883" max="15883" width="10.85546875" style="87"/>
    <col min="15884" max="15884" width="5.85546875" style="87" customWidth="1"/>
    <col min="15885" max="15885" width="12.85546875" style="87" customWidth="1"/>
    <col min="15886" max="16127" width="10.85546875" style="87"/>
    <col min="16128" max="16128" width="6.42578125" style="87" customWidth="1"/>
    <col min="16129" max="16130" width="19.140625" style="87" customWidth="1"/>
    <col min="16131" max="16131" width="11.28515625" style="87" customWidth="1"/>
    <col min="16132" max="16132" width="14.42578125" style="87" customWidth="1"/>
    <col min="16133" max="16133" width="10.85546875" style="87"/>
    <col min="16134" max="16134" width="5.85546875" style="87" customWidth="1"/>
    <col min="16135" max="16135" width="10.85546875" style="87"/>
    <col min="16136" max="16136" width="5.85546875" style="87" customWidth="1"/>
    <col min="16137" max="16137" width="10.85546875" style="87"/>
    <col min="16138" max="16138" width="5.85546875" style="87" customWidth="1"/>
    <col min="16139" max="16139" width="10.85546875" style="87"/>
    <col min="16140" max="16140" width="5.85546875" style="87" customWidth="1"/>
    <col min="16141" max="16141" width="12.85546875" style="87" customWidth="1"/>
    <col min="16142" max="16384" width="10.85546875" style="87"/>
  </cols>
  <sheetData>
    <row r="1" spans="1:13" s="26" customFormat="1">
      <c r="A1" s="78"/>
      <c r="B1" s="79"/>
      <c r="C1" s="79"/>
      <c r="D1" s="79"/>
      <c r="E1" s="79"/>
      <c r="F1" s="79"/>
      <c r="G1" s="79"/>
      <c r="H1" s="79"/>
      <c r="I1" s="79"/>
      <c r="J1" s="79"/>
      <c r="K1" s="79"/>
      <c r="L1" s="79"/>
      <c r="M1" s="80"/>
    </row>
    <row r="2" spans="1:13" s="26" customFormat="1">
      <c r="A2" s="81"/>
      <c r="B2" s="20"/>
      <c r="C2" s="20"/>
      <c r="D2" s="20"/>
      <c r="E2" s="20"/>
      <c r="F2" s="20"/>
      <c r="G2" s="20"/>
      <c r="H2" s="20"/>
      <c r="I2" s="20"/>
      <c r="J2" s="20"/>
      <c r="K2" s="20"/>
      <c r="L2" s="20"/>
      <c r="M2" s="82"/>
    </row>
    <row r="3" spans="1:13" s="26" customFormat="1">
      <c r="A3" s="81"/>
      <c r="B3" s="20"/>
      <c r="C3" s="20"/>
      <c r="D3" s="20"/>
      <c r="E3" s="20"/>
      <c r="F3" s="20"/>
      <c r="G3" s="20"/>
      <c r="H3" s="20"/>
      <c r="I3" s="20"/>
      <c r="J3" s="20"/>
      <c r="K3" s="20"/>
      <c r="L3" s="20"/>
      <c r="M3" s="82"/>
    </row>
    <row r="4" spans="1:13" s="26" customFormat="1">
      <c r="A4" s="83"/>
      <c r="B4" s="84"/>
      <c r="C4" s="84"/>
      <c r="D4" s="84"/>
      <c r="E4" s="84"/>
      <c r="F4" s="84"/>
      <c r="G4" s="84"/>
      <c r="H4" s="84"/>
      <c r="I4" s="84"/>
      <c r="J4" s="84"/>
      <c r="K4" s="84"/>
      <c r="L4" s="84"/>
      <c r="M4" s="85"/>
    </row>
    <row r="5" spans="1:13" s="26" customFormat="1" ht="8.1" customHeight="1">
      <c r="A5" s="20"/>
      <c r="B5" s="20"/>
      <c r="C5" s="20"/>
      <c r="D5" s="20"/>
      <c r="E5" s="20"/>
      <c r="F5" s="20"/>
      <c r="G5" s="20"/>
      <c r="H5" s="20"/>
    </row>
    <row r="6" spans="1:13" s="26" customFormat="1" ht="15" customHeight="1">
      <c r="A6" s="296" t="s">
        <v>428</v>
      </c>
      <c r="B6" s="298"/>
      <c r="C6" s="333" t="s">
        <v>429</v>
      </c>
      <c r="D6" s="334"/>
      <c r="E6" s="334"/>
      <c r="F6" s="334"/>
      <c r="G6" s="334"/>
      <c r="H6" s="334"/>
      <c r="I6" s="334"/>
      <c r="J6" s="334"/>
      <c r="K6" s="334"/>
      <c r="L6" s="334"/>
      <c r="M6" s="335"/>
    </row>
    <row r="7" spans="1:13" s="26" customFormat="1">
      <c r="A7" s="222" t="s">
        <v>0</v>
      </c>
      <c r="B7" s="223"/>
      <c r="C7" s="224" t="s">
        <v>430</v>
      </c>
      <c r="D7" s="227"/>
      <c r="E7" s="84"/>
      <c r="F7" s="84"/>
      <c r="G7" s="84"/>
      <c r="H7" s="84"/>
      <c r="I7" s="84"/>
      <c r="J7" s="84"/>
      <c r="K7" s="84"/>
      <c r="L7" s="84"/>
      <c r="M7" s="85"/>
    </row>
    <row r="8" spans="1:13" s="26" customFormat="1">
      <c r="A8" s="222" t="s">
        <v>2</v>
      </c>
      <c r="B8" s="223"/>
      <c r="C8" s="224" t="s">
        <v>431</v>
      </c>
      <c r="D8" s="22"/>
      <c r="E8" s="25"/>
      <c r="F8" s="22"/>
      <c r="G8" s="25"/>
      <c r="H8" s="25"/>
      <c r="I8" s="25"/>
      <c r="J8" s="25"/>
      <c r="K8" s="25"/>
      <c r="L8" s="25"/>
      <c r="M8" s="86"/>
    </row>
    <row r="9" spans="1:13" s="26" customFormat="1" ht="30.75" customHeight="1">
      <c r="A9" s="225" t="s">
        <v>1</v>
      </c>
      <c r="B9" s="223"/>
      <c r="C9" s="342" t="s">
        <v>489</v>
      </c>
      <c r="D9" s="303"/>
      <c r="E9" s="303"/>
      <c r="F9" s="303"/>
      <c r="G9" s="303"/>
      <c r="H9" s="303"/>
      <c r="I9" s="303"/>
      <c r="J9" s="303"/>
      <c r="K9" s="303"/>
      <c r="L9" s="303"/>
      <c r="M9" s="304"/>
    </row>
    <row r="10" spans="1:13" ht="6" customHeight="1">
      <c r="A10" s="226"/>
      <c r="B10" s="226"/>
      <c r="C10" s="226"/>
    </row>
    <row r="11" spans="1:13" ht="12.75" customHeight="1">
      <c r="A11" s="346" t="s">
        <v>78</v>
      </c>
      <c r="B11" s="346"/>
      <c r="C11" s="346"/>
      <c r="D11" s="346"/>
      <c r="E11" s="346"/>
      <c r="F11" s="346" t="s">
        <v>79</v>
      </c>
      <c r="G11" s="346"/>
      <c r="H11" s="346"/>
      <c r="I11" s="346"/>
      <c r="J11" s="346"/>
      <c r="K11" s="346"/>
      <c r="L11" s="346"/>
      <c r="M11" s="346"/>
    </row>
    <row r="12" spans="1:13" ht="12.75" customHeight="1">
      <c r="A12" s="309" t="s">
        <v>80</v>
      </c>
      <c r="B12" s="310" t="s">
        <v>81</v>
      </c>
      <c r="C12" s="311"/>
      <c r="D12" s="347" t="s">
        <v>82</v>
      </c>
      <c r="E12" s="347" t="s">
        <v>331</v>
      </c>
      <c r="F12" s="343" t="s">
        <v>83</v>
      </c>
      <c r="G12" s="345"/>
      <c r="H12" s="343" t="s">
        <v>84</v>
      </c>
      <c r="I12" s="345"/>
      <c r="J12" s="343" t="s">
        <v>85</v>
      </c>
      <c r="K12" s="345"/>
      <c r="L12" s="343" t="s">
        <v>86</v>
      </c>
      <c r="M12" s="345"/>
    </row>
    <row r="13" spans="1:13">
      <c r="A13" s="309"/>
      <c r="B13" s="312"/>
      <c r="C13" s="313"/>
      <c r="D13" s="348"/>
      <c r="E13" s="348"/>
      <c r="F13" s="88" t="s">
        <v>87</v>
      </c>
      <c r="G13" s="88" t="s">
        <v>88</v>
      </c>
      <c r="H13" s="88" t="s">
        <v>87</v>
      </c>
      <c r="I13" s="88" t="s">
        <v>88</v>
      </c>
      <c r="J13" s="88" t="s">
        <v>87</v>
      </c>
      <c r="K13" s="88" t="s">
        <v>88</v>
      </c>
      <c r="L13" s="88" t="s">
        <v>87</v>
      </c>
      <c r="M13" s="88" t="s">
        <v>88</v>
      </c>
    </row>
    <row r="14" spans="1:13" ht="6" customHeight="1">
      <c r="A14" s="89"/>
      <c r="B14" s="89"/>
      <c r="C14" s="89"/>
    </row>
    <row r="15" spans="1:13" ht="48.75" customHeight="1">
      <c r="A15" s="90" t="s">
        <v>104</v>
      </c>
      <c r="B15" s="329" t="s">
        <v>451</v>
      </c>
      <c r="C15" s="330"/>
      <c r="D15" s="98" t="s">
        <v>414</v>
      </c>
      <c r="E15" s="173">
        <f>SUM(F15:Q15)</f>
        <v>531488</v>
      </c>
      <c r="F15" s="91"/>
      <c r="G15" s="91"/>
      <c r="H15" s="91"/>
      <c r="I15" s="91"/>
      <c r="J15" s="91"/>
      <c r="K15" s="91"/>
      <c r="L15" s="336">
        <v>531488</v>
      </c>
      <c r="M15" s="337"/>
    </row>
    <row r="16" spans="1:13" ht="49.5" customHeight="1">
      <c r="A16" s="90" t="s">
        <v>105</v>
      </c>
      <c r="B16" s="329" t="s">
        <v>450</v>
      </c>
      <c r="C16" s="331"/>
      <c r="D16" s="98" t="s">
        <v>106</v>
      </c>
      <c r="E16" s="99">
        <v>10</v>
      </c>
      <c r="F16" s="91"/>
      <c r="G16" s="91"/>
      <c r="H16" s="91"/>
      <c r="I16" s="91"/>
      <c r="J16" s="91"/>
      <c r="K16" s="91"/>
      <c r="L16" s="338">
        <v>10</v>
      </c>
      <c r="M16" s="339"/>
    </row>
    <row r="17" spans="1:15" ht="64.5" customHeight="1">
      <c r="A17" s="90" t="s">
        <v>107</v>
      </c>
      <c r="B17" s="332" t="s">
        <v>413</v>
      </c>
      <c r="C17" s="321"/>
      <c r="D17" s="98" t="s">
        <v>414</v>
      </c>
      <c r="E17" s="173">
        <f>SUM(F17:Q17)</f>
        <v>48317</v>
      </c>
      <c r="F17" s="91"/>
      <c r="G17" s="91"/>
      <c r="H17" s="91"/>
      <c r="I17" s="91"/>
      <c r="J17" s="91"/>
      <c r="K17" s="91"/>
      <c r="L17" s="336">
        <v>48317</v>
      </c>
      <c r="M17" s="337"/>
    </row>
    <row r="18" spans="1:15" ht="67.5" customHeight="1">
      <c r="A18" s="90" t="s">
        <v>108</v>
      </c>
      <c r="B18" s="324" t="s">
        <v>413</v>
      </c>
      <c r="C18" s="325"/>
      <c r="D18" s="98" t="s">
        <v>106</v>
      </c>
      <c r="E18" s="99">
        <v>10</v>
      </c>
      <c r="F18" s="91"/>
      <c r="G18" s="91"/>
      <c r="H18" s="91"/>
      <c r="I18" s="91"/>
      <c r="J18" s="91"/>
      <c r="K18" s="91"/>
      <c r="L18" s="340">
        <v>10</v>
      </c>
      <c r="M18" s="341"/>
    </row>
    <row r="19" spans="1:15" ht="34.5" customHeight="1">
      <c r="A19" s="102" t="s">
        <v>109</v>
      </c>
      <c r="B19" s="322" t="s">
        <v>463</v>
      </c>
      <c r="C19" s="323"/>
      <c r="D19" s="184" t="s">
        <v>472</v>
      </c>
      <c r="E19" s="173">
        <f>SUM(F19+H19+J19+L19)</f>
        <v>8</v>
      </c>
      <c r="F19" s="91">
        <v>0</v>
      </c>
      <c r="G19" s="215">
        <f>(F19/E19)*100</f>
        <v>0</v>
      </c>
      <c r="H19" s="206">
        <v>2</v>
      </c>
      <c r="I19" s="245">
        <f>(H19/E19)*100</f>
        <v>25</v>
      </c>
      <c r="J19" s="247">
        <v>3</v>
      </c>
      <c r="K19" s="245">
        <f>(J19/E19)*100</f>
        <v>37.5</v>
      </c>
      <c r="L19" s="247">
        <v>3</v>
      </c>
      <c r="M19" s="245">
        <v>37.5</v>
      </c>
      <c r="O19" s="216"/>
    </row>
    <row r="20" spans="1:15" ht="36" customHeight="1">
      <c r="A20" s="102" t="s">
        <v>110</v>
      </c>
      <c r="B20" s="322" t="s">
        <v>464</v>
      </c>
      <c r="C20" s="323"/>
      <c r="D20" s="184" t="s">
        <v>106</v>
      </c>
      <c r="E20" s="173">
        <f>SUM(F20+H20+J20+L20)</f>
        <v>99.5</v>
      </c>
      <c r="F20" s="91">
        <v>0</v>
      </c>
      <c r="G20" s="215">
        <v>0</v>
      </c>
      <c r="H20" s="244">
        <v>25</v>
      </c>
      <c r="I20" s="245">
        <v>25</v>
      </c>
      <c r="J20" s="245">
        <v>37.5</v>
      </c>
      <c r="K20" s="245">
        <v>37.5</v>
      </c>
      <c r="L20" s="245">
        <v>37</v>
      </c>
      <c r="M20" s="245">
        <v>37.5</v>
      </c>
    </row>
    <row r="21" spans="1:15" ht="36" customHeight="1">
      <c r="A21" s="183" t="s">
        <v>468</v>
      </c>
      <c r="B21" s="322" t="s">
        <v>466</v>
      </c>
      <c r="C21" s="323"/>
      <c r="D21" s="184" t="s">
        <v>473</v>
      </c>
      <c r="E21" s="173">
        <f>SUM(F21+H21+J21+L21)</f>
        <v>8</v>
      </c>
      <c r="F21" s="91">
        <v>0</v>
      </c>
      <c r="G21" s="215">
        <v>0</v>
      </c>
      <c r="H21" s="206">
        <v>2</v>
      </c>
      <c r="I21" s="206">
        <v>25</v>
      </c>
      <c r="J21" s="91">
        <v>3</v>
      </c>
      <c r="K21" s="91">
        <v>37.5</v>
      </c>
      <c r="L21" s="91">
        <v>3</v>
      </c>
      <c r="M21" s="91">
        <v>37.5</v>
      </c>
    </row>
    <row r="22" spans="1:15" ht="36" customHeight="1">
      <c r="A22" s="183" t="s">
        <v>469</v>
      </c>
      <c r="B22" s="322" t="s">
        <v>467</v>
      </c>
      <c r="C22" s="323"/>
      <c r="D22" s="184" t="s">
        <v>106</v>
      </c>
      <c r="E22" s="173">
        <f>SUM(F22+H22+J22+L22)</f>
        <v>100</v>
      </c>
      <c r="F22" s="91">
        <v>0</v>
      </c>
      <c r="G22" s="215">
        <v>0</v>
      </c>
      <c r="H22" s="206">
        <v>25</v>
      </c>
      <c r="I22" s="206">
        <v>25</v>
      </c>
      <c r="J22" s="91">
        <v>37.5</v>
      </c>
      <c r="K22" s="91">
        <v>37.5</v>
      </c>
      <c r="L22" s="91">
        <v>37.5</v>
      </c>
      <c r="M22" s="91">
        <v>37.5</v>
      </c>
    </row>
    <row r="23" spans="1:15" ht="48" customHeight="1">
      <c r="A23" s="183" t="s">
        <v>470</v>
      </c>
      <c r="B23" s="324" t="s">
        <v>485</v>
      </c>
      <c r="C23" s="325"/>
      <c r="D23" s="184" t="s">
        <v>426</v>
      </c>
      <c r="E23" s="173">
        <f>SUM(F23+H23+J23+L23)</f>
        <v>1</v>
      </c>
      <c r="F23" s="190">
        <v>0</v>
      </c>
      <c r="G23" s="190">
        <v>0</v>
      </c>
      <c r="H23" s="190">
        <v>0</v>
      </c>
      <c r="I23" s="91">
        <v>0</v>
      </c>
      <c r="J23" s="190">
        <v>0</v>
      </c>
      <c r="K23" s="91">
        <v>0</v>
      </c>
      <c r="L23" s="190">
        <v>1</v>
      </c>
      <c r="M23" s="91">
        <v>100</v>
      </c>
    </row>
    <row r="24" spans="1:15" ht="48" customHeight="1">
      <c r="A24" s="183" t="s">
        <v>471</v>
      </c>
      <c r="B24" s="324" t="s">
        <v>485</v>
      </c>
      <c r="C24" s="325"/>
      <c r="D24" s="184" t="s">
        <v>106</v>
      </c>
      <c r="E24" s="185">
        <f>F24+H24</f>
        <v>100</v>
      </c>
      <c r="F24" s="190">
        <v>67</v>
      </c>
      <c r="G24" s="190">
        <v>67</v>
      </c>
      <c r="H24" s="190">
        <v>33</v>
      </c>
      <c r="I24" s="190">
        <v>33</v>
      </c>
      <c r="J24" s="190">
        <v>0</v>
      </c>
      <c r="K24" s="190">
        <v>0</v>
      </c>
      <c r="L24" s="190">
        <v>100</v>
      </c>
      <c r="M24" s="91">
        <v>100</v>
      </c>
    </row>
    <row r="25" spans="1:15" ht="6" customHeight="1">
      <c r="E25" s="191"/>
      <c r="F25" s="191"/>
      <c r="G25" s="191"/>
      <c r="H25" s="191"/>
      <c r="I25" s="191"/>
      <c r="J25" s="191"/>
      <c r="K25" s="191"/>
      <c r="L25" s="191"/>
      <c r="M25" s="191"/>
    </row>
    <row r="26" spans="1:15">
      <c r="A26" s="343" t="s">
        <v>89</v>
      </c>
      <c r="B26" s="344"/>
      <c r="C26" s="345"/>
      <c r="D26" s="91"/>
      <c r="E26" s="190"/>
      <c r="F26" s="190"/>
      <c r="G26" s="190"/>
      <c r="H26" s="190"/>
      <c r="I26" s="190"/>
      <c r="J26" s="190"/>
      <c r="K26" s="190"/>
      <c r="L26" s="190"/>
      <c r="M26" s="190"/>
    </row>
    <row r="27" spans="1:15">
      <c r="A27" s="92"/>
      <c r="B27" s="92"/>
      <c r="C27" s="92"/>
      <c r="D27" s="93"/>
      <c r="E27" s="192"/>
      <c r="F27" s="192"/>
      <c r="G27" s="192"/>
      <c r="H27" s="192"/>
      <c r="I27" s="192"/>
      <c r="J27" s="192"/>
      <c r="K27" s="192"/>
      <c r="L27" s="192"/>
      <c r="M27" s="192"/>
    </row>
    <row r="28" spans="1:15">
      <c r="A28" s="92"/>
      <c r="B28" s="92"/>
      <c r="C28" s="92"/>
      <c r="D28" s="93"/>
      <c r="E28" s="192"/>
      <c r="F28" s="192"/>
      <c r="G28" s="192"/>
      <c r="H28" s="192"/>
      <c r="I28" s="192"/>
      <c r="J28" s="192"/>
      <c r="K28" s="192"/>
      <c r="L28" s="192"/>
      <c r="M28" s="192"/>
    </row>
    <row r="29" spans="1:15">
      <c r="A29" s="92"/>
      <c r="B29" s="92"/>
      <c r="C29" s="92"/>
      <c r="D29" s="93"/>
      <c r="E29" s="192"/>
      <c r="F29" s="192"/>
      <c r="G29" s="192"/>
      <c r="H29" s="192"/>
      <c r="I29" s="192"/>
      <c r="J29" s="192"/>
      <c r="K29" s="192"/>
      <c r="L29" s="192"/>
      <c r="M29" s="192"/>
    </row>
    <row r="30" spans="1:15">
      <c r="A30" s="92"/>
      <c r="B30" s="92"/>
      <c r="C30" s="92"/>
      <c r="D30" s="93"/>
      <c r="E30" s="192"/>
      <c r="F30" s="192"/>
      <c r="G30" s="192"/>
      <c r="H30" s="192"/>
      <c r="I30" s="192"/>
      <c r="J30" s="192"/>
      <c r="K30" s="192"/>
      <c r="L30" s="192"/>
      <c r="M30" s="192"/>
    </row>
    <row r="31" spans="1:15" ht="8.25" customHeight="1">
      <c r="A31" s="92"/>
      <c r="B31" s="92"/>
      <c r="C31" s="92"/>
      <c r="D31" s="93"/>
      <c r="E31" s="192"/>
      <c r="F31" s="192"/>
      <c r="G31" s="192"/>
      <c r="H31" s="192"/>
      <c r="I31" s="192"/>
      <c r="J31" s="192"/>
      <c r="K31" s="192"/>
      <c r="L31" s="192"/>
      <c r="M31" s="192"/>
    </row>
    <row r="32" spans="1:15" ht="9.75" customHeight="1"/>
    <row r="33" spans="1:1">
      <c r="A33" s="47" t="s">
        <v>28</v>
      </c>
    </row>
  </sheetData>
  <mergeCells count="28">
    <mergeCell ref="A26:C26"/>
    <mergeCell ref="A11:E11"/>
    <mergeCell ref="F11:M11"/>
    <mergeCell ref="A12:A13"/>
    <mergeCell ref="B12:C13"/>
    <mergeCell ref="D12:D13"/>
    <mergeCell ref="E12:E13"/>
    <mergeCell ref="F12:G12"/>
    <mergeCell ref="H12:I12"/>
    <mergeCell ref="J12:K12"/>
    <mergeCell ref="L12:M12"/>
    <mergeCell ref="B16:C16"/>
    <mergeCell ref="B19:C19"/>
    <mergeCell ref="B20:C20"/>
    <mergeCell ref="B23:C23"/>
    <mergeCell ref="B24:C24"/>
    <mergeCell ref="B21:C21"/>
    <mergeCell ref="B22:C22"/>
    <mergeCell ref="A6:B6"/>
    <mergeCell ref="C6:M6"/>
    <mergeCell ref="B17:C17"/>
    <mergeCell ref="B18:C18"/>
    <mergeCell ref="L15:M15"/>
    <mergeCell ref="L16:M16"/>
    <mergeCell ref="L17:M17"/>
    <mergeCell ref="L18:M18"/>
    <mergeCell ref="B15:C15"/>
    <mergeCell ref="C9:M9"/>
  </mergeCells>
  <printOptions horizontalCentered="1"/>
  <pageMargins left="0.59055118110236227" right="0.43307086614173229" top="0.39370078740157483" bottom="0.59055118110236227" header="0.19685039370078741" footer="0.39370078740157483"/>
  <pageSetup scale="75" orientation="landscape" r:id="rId1"/>
  <headerFooter alignWithMargins="0">
    <oddFooter>&amp;C&amp;"Calibri,Normal"&amp;9&amp;P / &amp;[Páginas&amp;R&amp;"Calibri,Normal"&amp;9PP-FM-0G-01</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sheetPr>
    <tabColor rgb="FF008000"/>
  </sheetPr>
  <dimension ref="A1:J578"/>
  <sheetViews>
    <sheetView tabSelected="1" zoomScaleSheetLayoutView="91" zoomScalePageLayoutView="150" workbookViewId="0">
      <selection activeCell="K19" sqref="K19"/>
    </sheetView>
  </sheetViews>
  <sheetFormatPr baseColWidth="10" defaultColWidth="11.42578125" defaultRowHeight="12.75"/>
  <cols>
    <col min="1" max="3" width="8" style="10" customWidth="1"/>
    <col min="4" max="6" width="14.7109375" style="10" customWidth="1"/>
    <col min="7" max="7" width="12.42578125" style="10" customWidth="1"/>
    <col min="8" max="8" width="11.28515625" style="10" customWidth="1"/>
    <col min="9" max="9" width="20" style="10" customWidth="1"/>
    <col min="10" max="16384" width="11.42578125" style="10"/>
  </cols>
  <sheetData>
    <row r="1" spans="1:9">
      <c r="A1" s="374"/>
      <c r="B1" s="375"/>
      <c r="C1" s="375"/>
      <c r="D1" s="375"/>
      <c r="E1" s="375"/>
      <c r="F1" s="375"/>
      <c r="G1" s="375"/>
      <c r="H1" s="375"/>
      <c r="I1" s="376"/>
    </row>
    <row r="2" spans="1:9">
      <c r="A2" s="11"/>
      <c r="B2" s="12"/>
      <c r="C2" s="12"/>
      <c r="D2" s="12"/>
      <c r="E2" s="12"/>
      <c r="F2" s="12"/>
      <c r="G2" s="12"/>
      <c r="H2" s="12"/>
      <c r="I2" s="13"/>
    </row>
    <row r="3" spans="1:9" ht="21" customHeight="1">
      <c r="A3" s="377"/>
      <c r="B3" s="280"/>
      <c r="C3" s="280"/>
      <c r="D3" s="280"/>
      <c r="E3" s="280"/>
      <c r="F3" s="280"/>
      <c r="G3" s="280"/>
      <c r="H3" s="280"/>
      <c r="I3" s="378"/>
    </row>
    <row r="4" spans="1:9" ht="6.75" customHeight="1">
      <c r="A4" s="48"/>
      <c r="B4" s="15"/>
      <c r="C4" s="15"/>
      <c r="D4" s="15"/>
      <c r="E4" s="15"/>
      <c r="F4" s="15"/>
      <c r="G4" s="15"/>
      <c r="H4" s="15"/>
      <c r="I4" s="16"/>
    </row>
    <row r="5" spans="1:9" ht="6.75" customHeight="1">
      <c r="A5" s="379"/>
      <c r="B5" s="379"/>
      <c r="C5" s="379"/>
      <c r="D5" s="379"/>
      <c r="E5" s="379"/>
      <c r="F5" s="379"/>
      <c r="G5" s="379"/>
      <c r="H5" s="379"/>
      <c r="I5" s="379"/>
    </row>
    <row r="6" spans="1:9">
      <c r="A6" s="228" t="s">
        <v>0</v>
      </c>
      <c r="B6" s="229"/>
      <c r="C6" s="221" t="s">
        <v>430</v>
      </c>
      <c r="D6" s="230"/>
      <c r="E6" s="231"/>
      <c r="F6" s="231"/>
      <c r="G6" s="231"/>
      <c r="H6" s="231"/>
      <c r="I6" s="232"/>
    </row>
    <row r="7" spans="1:9">
      <c r="A7" s="222" t="s">
        <v>2</v>
      </c>
      <c r="B7" s="223"/>
      <c r="C7" s="224" t="s">
        <v>432</v>
      </c>
      <c r="D7" s="210"/>
      <c r="E7" s="227"/>
      <c r="F7" s="227"/>
      <c r="G7" s="227"/>
      <c r="H7" s="227"/>
      <c r="I7" s="212"/>
    </row>
    <row r="8" spans="1:9" ht="39" customHeight="1">
      <c r="A8" s="380" t="s">
        <v>433</v>
      </c>
      <c r="B8" s="381"/>
      <c r="C8" s="382" t="s">
        <v>489</v>
      </c>
      <c r="D8" s="383"/>
      <c r="E8" s="383"/>
      <c r="F8" s="383"/>
      <c r="G8" s="383"/>
      <c r="H8" s="383"/>
      <c r="I8" s="384"/>
    </row>
    <row r="9" spans="1:9" ht="6.75" customHeight="1">
      <c r="A9" s="26"/>
      <c r="B9" s="26"/>
      <c r="C9" s="26"/>
      <c r="D9" s="26"/>
      <c r="E9" s="20"/>
      <c r="F9" s="20"/>
      <c r="G9" s="20"/>
      <c r="H9" s="20"/>
      <c r="I9" s="20"/>
    </row>
    <row r="10" spans="1:9" ht="21.75" customHeight="1">
      <c r="A10" s="349" t="s">
        <v>50</v>
      </c>
      <c r="B10" s="351"/>
      <c r="C10" s="351"/>
      <c r="D10" s="351"/>
      <c r="E10" s="372"/>
      <c r="F10" s="372"/>
      <c r="G10" s="372"/>
      <c r="H10" s="372"/>
      <c r="I10" s="373"/>
    </row>
    <row r="11" spans="1:9" ht="6.75" customHeight="1">
      <c r="A11" s="26"/>
      <c r="B11" s="26"/>
      <c r="C11" s="26"/>
      <c r="D11" s="26"/>
      <c r="E11" s="20"/>
      <c r="F11" s="20"/>
      <c r="G11" s="20"/>
      <c r="H11" s="20"/>
      <c r="I11" s="20"/>
    </row>
    <row r="12" spans="1:9" ht="21.75" customHeight="1">
      <c r="A12" s="349" t="s">
        <v>51</v>
      </c>
      <c r="B12" s="351"/>
      <c r="C12" s="351"/>
      <c r="D12" s="351"/>
      <c r="E12" s="372"/>
      <c r="F12" s="372"/>
      <c r="G12" s="372"/>
      <c r="H12" s="372"/>
      <c r="I12" s="373"/>
    </row>
    <row r="13" spans="1:9" ht="6.75" customHeight="1">
      <c r="A13" s="26"/>
      <c r="B13" s="26"/>
      <c r="C13" s="26"/>
      <c r="D13" s="26"/>
      <c r="E13" s="20"/>
      <c r="F13" s="20"/>
      <c r="G13" s="20"/>
      <c r="H13" s="20"/>
      <c r="I13" s="20"/>
    </row>
    <row r="14" spans="1:9" ht="21.75" customHeight="1">
      <c r="A14" s="349" t="s">
        <v>52</v>
      </c>
      <c r="B14" s="351"/>
      <c r="C14" s="351"/>
      <c r="D14" s="351"/>
      <c r="E14" s="372"/>
      <c r="F14" s="372"/>
      <c r="G14" s="372"/>
      <c r="H14" s="372"/>
      <c r="I14" s="373"/>
    </row>
    <row r="15" spans="1:9" ht="6.75" customHeight="1">
      <c r="A15" s="26"/>
      <c r="B15" s="26"/>
      <c r="C15" s="26"/>
      <c r="D15" s="26"/>
      <c r="E15" s="20"/>
      <c r="F15" s="20"/>
      <c r="G15" s="20"/>
      <c r="H15" s="20"/>
      <c r="I15" s="20"/>
    </row>
    <row r="16" spans="1:9" ht="21.75" customHeight="1">
      <c r="A16" s="349" t="s">
        <v>332</v>
      </c>
      <c r="B16" s="351"/>
      <c r="C16" s="351"/>
      <c r="D16" s="351"/>
      <c r="E16" s="372"/>
      <c r="F16" s="372"/>
      <c r="G16" s="372"/>
      <c r="H16" s="372"/>
      <c r="I16" s="373"/>
    </row>
    <row r="17" spans="1:9" ht="6.75" customHeight="1">
      <c r="A17" s="26"/>
      <c r="B17" s="26"/>
      <c r="C17" s="26"/>
      <c r="D17" s="26"/>
      <c r="E17" s="20"/>
      <c r="F17" s="20"/>
      <c r="G17" s="20"/>
      <c r="H17" s="20"/>
      <c r="I17" s="20"/>
    </row>
    <row r="18" spans="1:9" ht="30" customHeight="1">
      <c r="A18" s="349" t="s">
        <v>333</v>
      </c>
      <c r="B18" s="351"/>
      <c r="C18" s="351"/>
      <c r="D18" s="351"/>
      <c r="E18" s="372"/>
      <c r="F18" s="372"/>
      <c r="G18" s="372"/>
      <c r="H18" s="372"/>
      <c r="I18" s="373"/>
    </row>
    <row r="19" spans="1:9" ht="6.75" customHeight="1">
      <c r="A19" s="26"/>
      <c r="B19" s="26"/>
      <c r="C19" s="26"/>
      <c r="D19" s="26"/>
      <c r="E19" s="20"/>
      <c r="F19" s="20"/>
      <c r="G19" s="20"/>
      <c r="H19" s="20"/>
      <c r="I19" s="20"/>
    </row>
    <row r="20" spans="1:9" ht="21.75" customHeight="1">
      <c r="A20" s="130" t="s">
        <v>355</v>
      </c>
      <c r="B20" s="131"/>
      <c r="C20" s="131"/>
      <c r="D20" s="131"/>
      <c r="E20" s="128"/>
      <c r="F20" s="128"/>
      <c r="G20" s="128"/>
      <c r="H20" s="128"/>
      <c r="I20" s="129"/>
    </row>
    <row r="21" spans="1:9" ht="6.75" customHeight="1">
      <c r="A21" s="119"/>
      <c r="B21" s="119"/>
      <c r="C21" s="119"/>
      <c r="D21" s="119"/>
      <c r="E21" s="120"/>
      <c r="F21" s="120"/>
      <c r="G21" s="120"/>
      <c r="H21" s="120"/>
      <c r="I21" s="120"/>
    </row>
    <row r="22" spans="1:9" ht="21.75" customHeight="1">
      <c r="A22" s="343" t="s">
        <v>434</v>
      </c>
      <c r="B22" s="344"/>
      <c r="C22" s="22" t="s">
        <v>435</v>
      </c>
      <c r="D22" s="22"/>
      <c r="E22" s="372"/>
      <c r="F22" s="372"/>
      <c r="G22" s="372"/>
      <c r="H22" s="372"/>
      <c r="I22" s="373"/>
    </row>
    <row r="23" spans="1:9" ht="6.75" customHeight="1">
      <c r="A23" s="119"/>
      <c r="B23" s="119"/>
      <c r="C23" s="119"/>
      <c r="D23" s="119"/>
      <c r="E23" s="120"/>
      <c r="F23" s="120"/>
      <c r="G23" s="120"/>
      <c r="H23" s="120"/>
      <c r="I23" s="120"/>
    </row>
    <row r="24" spans="1:9" ht="21.75" customHeight="1">
      <c r="A24" s="349" t="s">
        <v>436</v>
      </c>
      <c r="B24" s="351"/>
      <c r="C24" s="356" t="s">
        <v>437</v>
      </c>
      <c r="D24" s="356"/>
      <c r="E24" s="356"/>
      <c r="F24" s="356"/>
      <c r="G24" s="356"/>
      <c r="H24" s="356"/>
      <c r="I24" s="357"/>
    </row>
    <row r="25" spans="1:9" ht="6.75" customHeight="1">
      <c r="A25" s="26"/>
      <c r="B25" s="26"/>
      <c r="C25" s="26"/>
      <c r="D25" s="26"/>
      <c r="E25" s="20"/>
      <c r="F25" s="20"/>
      <c r="G25" s="20"/>
      <c r="H25" s="20"/>
      <c r="I25" s="20"/>
    </row>
    <row r="26" spans="1:9" ht="33" customHeight="1">
      <c r="A26" s="349" t="s">
        <v>53</v>
      </c>
      <c r="B26" s="351"/>
      <c r="C26" s="351"/>
      <c r="D26" s="351"/>
      <c r="E26" s="372"/>
      <c r="F26" s="372"/>
      <c r="G26" s="372"/>
      <c r="H26" s="372"/>
      <c r="I26" s="373"/>
    </row>
    <row r="27" spans="1:9" ht="6.75" customHeight="1">
      <c r="A27" s="115"/>
      <c r="B27" s="115"/>
      <c r="C27" s="115"/>
      <c r="D27" s="115"/>
      <c r="E27" s="117"/>
      <c r="F27" s="117"/>
      <c r="G27" s="117"/>
      <c r="H27" s="117"/>
      <c r="I27" s="117"/>
    </row>
    <row r="28" spans="1:9" ht="48" customHeight="1">
      <c r="A28" s="116" t="s">
        <v>334</v>
      </c>
      <c r="B28" s="115"/>
      <c r="C28" s="115"/>
      <c r="D28" s="115"/>
      <c r="E28" s="117"/>
      <c r="F28" s="117"/>
      <c r="G28" s="117"/>
      <c r="H28" s="117"/>
      <c r="I28" s="118"/>
    </row>
    <row r="29" spans="1:9" ht="6.75" customHeight="1">
      <c r="A29" s="344"/>
      <c r="B29" s="344"/>
      <c r="C29" s="344"/>
      <c r="D29" s="344"/>
      <c r="E29" s="344"/>
      <c r="F29" s="344"/>
      <c r="G29" s="344"/>
      <c r="H29" s="344"/>
      <c r="I29" s="344"/>
    </row>
    <row r="30" spans="1:9">
      <c r="A30" s="349" t="s">
        <v>438</v>
      </c>
      <c r="B30" s="350"/>
      <c r="C30" s="22" t="s">
        <v>439</v>
      </c>
      <c r="D30" s="22"/>
      <c r="E30" s="22"/>
      <c r="F30" s="22"/>
      <c r="G30" s="22"/>
      <c r="H30" s="22"/>
      <c r="I30" s="23"/>
    </row>
    <row r="31" spans="1:9">
      <c r="A31" s="349" t="s">
        <v>440</v>
      </c>
      <c r="B31" s="350"/>
      <c r="C31" s="22" t="s">
        <v>441</v>
      </c>
      <c r="D31" s="22"/>
      <c r="E31" s="22"/>
      <c r="F31" s="22"/>
      <c r="G31" s="22"/>
      <c r="H31" s="22"/>
      <c r="I31" s="23"/>
    </row>
    <row r="32" spans="1:9">
      <c r="A32" s="349" t="s">
        <v>442</v>
      </c>
      <c r="B32" s="350"/>
      <c r="C32" s="22" t="s">
        <v>443</v>
      </c>
      <c r="D32" s="22"/>
      <c r="E32" s="22"/>
      <c r="F32" s="22"/>
      <c r="G32" s="22"/>
      <c r="H32" s="22"/>
      <c r="I32" s="23"/>
    </row>
    <row r="33" spans="1:9" ht="6.75" customHeight="1">
      <c r="A33" s="50"/>
      <c r="B33" s="50"/>
      <c r="C33" s="50"/>
      <c r="D33" s="50"/>
      <c r="E33" s="50"/>
      <c r="F33" s="50"/>
      <c r="G33" s="50"/>
      <c r="H33" s="50"/>
      <c r="I33" s="50"/>
    </row>
    <row r="34" spans="1:9" ht="56.25" customHeight="1">
      <c r="A34" s="355" t="s">
        <v>412</v>
      </c>
      <c r="B34" s="356"/>
      <c r="C34" s="356"/>
      <c r="D34" s="356"/>
      <c r="E34" s="356"/>
      <c r="F34" s="356"/>
      <c r="G34" s="356"/>
      <c r="H34" s="356"/>
      <c r="I34" s="357"/>
    </row>
    <row r="35" spans="1:9" ht="8.25" customHeight="1">
      <c r="A35" s="26"/>
      <c r="B35" s="361"/>
      <c r="C35" s="361"/>
      <c r="D35" s="361"/>
      <c r="E35" s="361"/>
      <c r="F35" s="361"/>
      <c r="G35" s="361"/>
      <c r="H35" s="361"/>
      <c r="I35" s="361"/>
    </row>
    <row r="36" spans="1:9">
      <c r="A36" s="344" t="s">
        <v>54</v>
      </c>
      <c r="B36" s="344"/>
      <c r="C36" s="344"/>
      <c r="D36" s="344"/>
      <c r="E36" s="344"/>
      <c r="F36" s="344"/>
      <c r="G36" s="344"/>
      <c r="H36" s="344"/>
      <c r="I36" s="344"/>
    </row>
    <row r="37" spans="1:9">
      <c r="A37" s="349" t="s">
        <v>444</v>
      </c>
      <c r="B37" s="350"/>
      <c r="C37" s="22" t="s">
        <v>453</v>
      </c>
      <c r="D37" s="22"/>
      <c r="E37" s="22"/>
      <c r="F37" s="22"/>
      <c r="G37" s="22"/>
      <c r="H37" s="22"/>
      <c r="I37" s="23"/>
    </row>
    <row r="38" spans="1:9">
      <c r="A38" s="349" t="s">
        <v>56</v>
      </c>
      <c r="B38" s="350"/>
      <c r="C38" s="22" t="s">
        <v>454</v>
      </c>
      <c r="D38" s="22"/>
      <c r="E38" s="22"/>
      <c r="F38" s="22"/>
      <c r="G38" s="22"/>
      <c r="H38" s="22"/>
      <c r="I38" s="23"/>
    </row>
    <row r="39" spans="1:9">
      <c r="A39" s="349" t="s">
        <v>445</v>
      </c>
      <c r="B39" s="350"/>
      <c r="C39" s="22" t="s">
        <v>455</v>
      </c>
      <c r="D39" s="22"/>
      <c r="E39" s="22"/>
      <c r="F39" s="22"/>
      <c r="G39" s="22"/>
      <c r="H39" s="22"/>
      <c r="I39" s="23"/>
    </row>
    <row r="40" spans="1:9">
      <c r="A40" s="343" t="s">
        <v>446</v>
      </c>
      <c r="B40" s="344"/>
      <c r="C40" s="219"/>
      <c r="D40" s="165"/>
      <c r="E40" s="165"/>
      <c r="F40" s="165"/>
      <c r="G40" s="165"/>
      <c r="H40" s="165"/>
      <c r="I40" s="166"/>
    </row>
    <row r="41" spans="1:9">
      <c r="A41" s="349" t="s">
        <v>456</v>
      </c>
      <c r="B41" s="351"/>
      <c r="C41" s="351"/>
      <c r="D41" s="351"/>
      <c r="E41" s="351"/>
      <c r="F41" s="351"/>
      <c r="G41" s="351"/>
      <c r="H41" s="351"/>
      <c r="I41" s="350"/>
    </row>
    <row r="42" spans="1:9">
      <c r="A42" s="349"/>
      <c r="B42" s="351"/>
      <c r="C42" s="351"/>
      <c r="D42" s="351"/>
      <c r="E42" s="351"/>
      <c r="F42" s="351"/>
      <c r="G42" s="351"/>
      <c r="H42" s="351"/>
      <c r="I42" s="350"/>
    </row>
    <row r="43" spans="1:9" ht="6" customHeight="1">
      <c r="A43" s="56"/>
      <c r="B43" s="56"/>
      <c r="C43" s="56"/>
      <c r="D43" s="56"/>
      <c r="E43" s="56"/>
      <c r="F43" s="56"/>
      <c r="G43" s="56"/>
      <c r="H43" s="56"/>
      <c r="I43" s="56"/>
    </row>
    <row r="44" spans="1:9">
      <c r="A44" s="344" t="s">
        <v>59</v>
      </c>
      <c r="B44" s="344"/>
      <c r="C44" s="344"/>
      <c r="D44" s="344"/>
      <c r="E44" s="344"/>
      <c r="F44" s="344"/>
      <c r="G44" s="344"/>
      <c r="H44" s="344"/>
      <c r="I44" s="344"/>
    </row>
    <row r="45" spans="1:9">
      <c r="A45" s="57"/>
      <c r="B45" s="57"/>
      <c r="C45" s="344" t="s">
        <v>60</v>
      </c>
      <c r="D45" s="344"/>
      <c r="E45" s="344"/>
      <c r="F45" s="344" t="s">
        <v>61</v>
      </c>
      <c r="G45" s="344"/>
      <c r="H45" s="344"/>
      <c r="I45" s="344"/>
    </row>
    <row r="46" spans="1:9">
      <c r="A46" s="24" t="s">
        <v>55</v>
      </c>
      <c r="B46" s="22"/>
      <c r="C46" s="355" t="s">
        <v>411</v>
      </c>
      <c r="D46" s="356"/>
      <c r="E46" s="357"/>
      <c r="F46" s="343" t="s">
        <v>411</v>
      </c>
      <c r="G46" s="344"/>
      <c r="H46" s="344"/>
      <c r="I46" s="345"/>
    </row>
    <row r="47" spans="1:9" ht="39" customHeight="1">
      <c r="A47" s="24" t="s">
        <v>56</v>
      </c>
      <c r="B47" s="22"/>
      <c r="C47" s="349" t="s">
        <v>405</v>
      </c>
      <c r="D47" s="351"/>
      <c r="E47" s="350"/>
      <c r="F47" s="355" t="s">
        <v>447</v>
      </c>
      <c r="G47" s="356"/>
      <c r="H47" s="356"/>
      <c r="I47" s="357"/>
    </row>
    <row r="48" spans="1:9" ht="31.5" customHeight="1">
      <c r="A48" s="24" t="s">
        <v>57</v>
      </c>
      <c r="B48" s="22"/>
      <c r="C48" s="349" t="s">
        <v>474</v>
      </c>
      <c r="D48" s="351"/>
      <c r="E48" s="350"/>
      <c r="F48" s="355" t="s">
        <v>477</v>
      </c>
      <c r="G48" s="356"/>
      <c r="H48" s="356"/>
      <c r="I48" s="357"/>
    </row>
    <row r="49" spans="1:10" ht="39" customHeight="1">
      <c r="A49" s="209" t="s">
        <v>58</v>
      </c>
      <c r="B49" s="211"/>
      <c r="C49" s="355" t="s">
        <v>475</v>
      </c>
      <c r="D49" s="356"/>
      <c r="E49" s="356"/>
      <c r="F49" s="356" t="s">
        <v>476</v>
      </c>
      <c r="G49" s="356"/>
      <c r="H49" s="356"/>
      <c r="I49" s="357"/>
    </row>
    <row r="50" spans="1:10" ht="53.25" customHeight="1">
      <c r="A50" s="209"/>
      <c r="B50" s="211"/>
      <c r="C50" s="355" t="s">
        <v>486</v>
      </c>
      <c r="D50" s="356"/>
      <c r="E50" s="356"/>
      <c r="F50" s="356" t="s">
        <v>487</v>
      </c>
      <c r="G50" s="356"/>
      <c r="H50" s="356"/>
      <c r="I50" s="357"/>
    </row>
    <row r="51" spans="1:10">
      <c r="A51" s="94"/>
      <c r="B51" s="94"/>
      <c r="C51" s="167"/>
      <c r="D51" s="167"/>
      <c r="E51" s="167"/>
      <c r="F51" s="164"/>
      <c r="G51" s="164"/>
      <c r="H51" s="164"/>
      <c r="I51" s="164"/>
    </row>
    <row r="52" spans="1:10">
      <c r="A52" s="94"/>
      <c r="B52" s="94"/>
      <c r="C52" s="360"/>
      <c r="D52" s="360"/>
      <c r="E52" s="360"/>
      <c r="F52" s="164"/>
      <c r="G52" s="164"/>
      <c r="H52" s="164"/>
      <c r="I52" s="164"/>
    </row>
    <row r="53" spans="1:10">
      <c r="A53" s="94"/>
      <c r="B53" s="94"/>
      <c r="C53" s="360"/>
      <c r="D53" s="360"/>
      <c r="E53" s="360"/>
      <c r="F53" s="164"/>
      <c r="G53" s="164"/>
      <c r="H53" s="164"/>
      <c r="I53" s="164"/>
    </row>
    <row r="54" spans="1:10">
      <c r="A54" s="56"/>
      <c r="B54" s="56"/>
      <c r="C54" s="359"/>
      <c r="D54" s="359"/>
      <c r="E54" s="359"/>
      <c r="F54" s="56"/>
      <c r="G54" s="56"/>
      <c r="H54" s="56"/>
      <c r="I54" s="56"/>
    </row>
    <row r="55" spans="1:10" ht="12.75" customHeight="1">
      <c r="A55" s="343" t="s">
        <v>62</v>
      </c>
      <c r="B55" s="344"/>
      <c r="C55" s="344"/>
      <c r="D55" s="344"/>
      <c r="E55" s="344"/>
      <c r="F55" s="344"/>
      <c r="G55" s="344"/>
      <c r="H55" s="344"/>
      <c r="I55" s="345"/>
    </row>
    <row r="56" spans="1:10" s="61" customFormat="1" ht="11.25">
      <c r="A56" s="358" t="s">
        <v>63</v>
      </c>
      <c r="B56" s="358"/>
      <c r="C56" s="358"/>
      <c r="D56" s="58" t="s">
        <v>64</v>
      </c>
      <c r="E56" s="59" t="s">
        <v>65</v>
      </c>
      <c r="F56" s="60"/>
      <c r="G56" s="133" t="s">
        <v>66</v>
      </c>
      <c r="H56" s="134"/>
      <c r="I56" s="134"/>
    </row>
    <row r="57" spans="1:10" s="61" customFormat="1" ht="11.25">
      <c r="A57" s="132"/>
      <c r="B57" s="132"/>
      <c r="C57" s="132"/>
      <c r="D57" s="132"/>
      <c r="E57" s="132"/>
      <c r="F57" s="60"/>
      <c r="G57" s="133" t="s">
        <v>356</v>
      </c>
      <c r="H57" s="133" t="s">
        <v>357</v>
      </c>
      <c r="I57" s="134"/>
    </row>
    <row r="58" spans="1:10">
      <c r="A58" s="62"/>
      <c r="B58" s="62"/>
      <c r="C58" s="62"/>
      <c r="D58" s="63"/>
      <c r="E58" s="63"/>
      <c r="F58" s="60"/>
      <c r="G58" s="64"/>
      <c r="H58" s="64"/>
      <c r="I58" s="135" t="s">
        <v>111</v>
      </c>
    </row>
    <row r="59" spans="1:10" ht="12.75" customHeight="1">
      <c r="A59" s="352" t="s">
        <v>67</v>
      </c>
      <c r="B59" s="353"/>
      <c r="C59" s="354"/>
      <c r="D59" s="207"/>
      <c r="E59" s="65"/>
      <c r="F59" s="60"/>
      <c r="G59" s="64"/>
      <c r="H59" s="64"/>
      <c r="I59" s="135" t="s">
        <v>112</v>
      </c>
    </row>
    <row r="60" spans="1:10" ht="12.75" customHeight="1">
      <c r="A60" s="352" t="s">
        <v>68</v>
      </c>
      <c r="B60" s="353"/>
      <c r="C60" s="354"/>
      <c r="D60" s="207"/>
      <c r="E60" s="65"/>
      <c r="F60" s="60"/>
      <c r="G60" s="64"/>
      <c r="H60" s="64"/>
      <c r="I60" s="135" t="s">
        <v>113</v>
      </c>
    </row>
    <row r="61" spans="1:10" s="61" customFormat="1" ht="13.5" customHeight="1">
      <c r="A61" s="352" t="s">
        <v>69</v>
      </c>
      <c r="B61" s="353"/>
      <c r="C61" s="354"/>
      <c r="D61" s="207"/>
      <c r="E61" s="65"/>
      <c r="F61" s="60"/>
      <c r="G61" s="64"/>
      <c r="H61" s="64"/>
      <c r="I61" s="135" t="s">
        <v>114</v>
      </c>
      <c r="J61" s="10"/>
    </row>
    <row r="62" spans="1:10" ht="26.25" customHeight="1">
      <c r="A62" s="366" t="s">
        <v>70</v>
      </c>
      <c r="B62" s="367"/>
      <c r="C62" s="368"/>
      <c r="D62" s="207"/>
      <c r="E62" s="65"/>
      <c r="F62" s="60"/>
      <c r="G62" s="250">
        <v>8000000</v>
      </c>
      <c r="H62" s="64"/>
      <c r="I62" s="135" t="s">
        <v>115</v>
      </c>
    </row>
    <row r="63" spans="1:10" ht="21" customHeight="1">
      <c r="A63" s="366" t="s">
        <v>71</v>
      </c>
      <c r="B63" s="367"/>
      <c r="C63" s="368"/>
      <c r="D63" s="207"/>
      <c r="E63" s="65"/>
      <c r="F63" s="60"/>
      <c r="G63" s="207">
        <v>20308652</v>
      </c>
      <c r="H63" s="64"/>
      <c r="I63" s="135" t="s">
        <v>116</v>
      </c>
    </row>
    <row r="64" spans="1:10" ht="12.75" customHeight="1">
      <c r="A64" s="352" t="s">
        <v>72</v>
      </c>
      <c r="B64" s="353"/>
      <c r="C64" s="354"/>
      <c r="D64" s="207"/>
      <c r="E64" s="65"/>
      <c r="F64" s="60"/>
      <c r="G64" s="64"/>
      <c r="H64" s="64"/>
      <c r="I64" s="135" t="s">
        <v>117</v>
      </c>
      <c r="J64" s="238"/>
    </row>
    <row r="65" spans="1:9">
      <c r="A65" s="66"/>
      <c r="B65" s="66"/>
      <c r="C65" s="66"/>
      <c r="D65" s="208"/>
      <c r="E65" s="67"/>
      <c r="F65" s="67"/>
      <c r="G65" s="67"/>
      <c r="H65" s="60"/>
      <c r="I65" s="60"/>
    </row>
    <row r="66" spans="1:9">
      <c r="A66" s="60"/>
      <c r="B66" s="60"/>
      <c r="C66" s="68" t="s">
        <v>73</v>
      </c>
      <c r="D66" s="207">
        <f>SUM(D59:D64)</f>
        <v>0</v>
      </c>
      <c r="E66" s="69"/>
      <c r="F66" s="136"/>
      <c r="G66" s="137"/>
      <c r="H66" s="70" t="s">
        <v>488</v>
      </c>
      <c r="I66" s="71"/>
    </row>
    <row r="67" spans="1:9">
      <c r="A67" s="12"/>
      <c r="B67" s="12"/>
      <c r="C67" s="12"/>
      <c r="D67" s="12"/>
      <c r="E67" s="12"/>
      <c r="F67" s="12"/>
      <c r="G67" s="12"/>
      <c r="H67" s="12"/>
      <c r="I67" s="12"/>
    </row>
    <row r="68" spans="1:9">
      <c r="A68" s="369" t="s">
        <v>74</v>
      </c>
      <c r="B68" s="370"/>
      <c r="C68" s="370"/>
      <c r="D68" s="370"/>
      <c r="E68" s="370"/>
      <c r="F68" s="370"/>
      <c r="G68" s="370"/>
      <c r="H68" s="370"/>
      <c r="I68" s="371"/>
    </row>
    <row r="69" spans="1:9">
      <c r="A69" s="362" t="s">
        <v>49</v>
      </c>
      <c r="B69" s="363"/>
      <c r="C69" s="363"/>
      <c r="D69" s="72"/>
      <c r="E69" s="72"/>
      <c r="F69" s="72"/>
      <c r="G69" s="72"/>
      <c r="H69" s="72"/>
      <c r="I69" s="73"/>
    </row>
    <row r="70" spans="1:9">
      <c r="A70" s="362" t="s">
        <v>75</v>
      </c>
      <c r="B70" s="363"/>
      <c r="C70" s="363"/>
      <c r="D70" s="72"/>
      <c r="E70" s="72"/>
      <c r="F70" s="72"/>
      <c r="G70" s="72"/>
      <c r="H70" s="72"/>
      <c r="I70" s="73"/>
    </row>
    <row r="71" spans="1:9">
      <c r="A71" s="364" t="s">
        <v>76</v>
      </c>
      <c r="B71" s="365"/>
      <c r="C71" s="365"/>
      <c r="D71" s="74"/>
      <c r="E71" s="74"/>
      <c r="F71" s="74"/>
      <c r="G71" s="75" t="s">
        <v>77</v>
      </c>
      <c r="H71" s="76"/>
      <c r="I71" s="77"/>
    </row>
    <row r="72" spans="1:9" ht="5.25" customHeight="1">
      <c r="A72" s="56"/>
      <c r="B72" s="56"/>
      <c r="C72" s="56"/>
      <c r="D72" s="56"/>
      <c r="E72" s="53"/>
      <c r="F72" s="53"/>
      <c r="G72" s="53"/>
      <c r="H72" s="53"/>
      <c r="I72" s="53"/>
    </row>
    <row r="73" spans="1:9" ht="3.75" customHeight="1">
      <c r="A73" s="52"/>
      <c r="B73" s="53"/>
      <c r="C73" s="53"/>
      <c r="D73" s="53"/>
      <c r="E73" s="53"/>
      <c r="F73" s="52"/>
      <c r="G73" s="53"/>
      <c r="H73" s="53"/>
      <c r="I73" s="52"/>
    </row>
    <row r="74" spans="1:9" ht="44.25" customHeight="1">
      <c r="A74" s="55"/>
    </row>
    <row r="77" spans="1:9">
      <c r="A77" s="47" t="s">
        <v>28</v>
      </c>
    </row>
    <row r="78" spans="1:9">
      <c r="A78" s="55"/>
    </row>
    <row r="79" spans="1:9">
      <c r="A79" s="55"/>
    </row>
    <row r="80" spans="1:9">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row r="118" spans="1:1">
      <c r="A118" s="55"/>
    </row>
    <row r="119" spans="1:1">
      <c r="A119" s="55"/>
    </row>
    <row r="120" spans="1:1">
      <c r="A120" s="55"/>
    </row>
    <row r="121" spans="1:1">
      <c r="A121" s="55"/>
    </row>
    <row r="122" spans="1:1">
      <c r="A122" s="55"/>
    </row>
    <row r="123" spans="1:1">
      <c r="A123" s="55"/>
    </row>
    <row r="124" spans="1:1">
      <c r="A124" s="55"/>
    </row>
    <row r="125" spans="1:1">
      <c r="A125" s="55"/>
    </row>
    <row r="126" spans="1:1">
      <c r="A126" s="55"/>
    </row>
    <row r="127" spans="1:1">
      <c r="A127" s="55"/>
    </row>
    <row r="128" spans="1:1">
      <c r="A128" s="55"/>
    </row>
    <row r="129" spans="1:1">
      <c r="A129" s="55"/>
    </row>
    <row r="130" spans="1:1">
      <c r="A130" s="55"/>
    </row>
    <row r="131" spans="1:1">
      <c r="A131" s="55"/>
    </row>
    <row r="132" spans="1:1">
      <c r="A132" s="55"/>
    </row>
    <row r="133" spans="1:1">
      <c r="A133" s="55"/>
    </row>
    <row r="134" spans="1:1">
      <c r="A134" s="55"/>
    </row>
    <row r="135" spans="1:1">
      <c r="A135" s="55"/>
    </row>
    <row r="136" spans="1:1">
      <c r="A136" s="55"/>
    </row>
    <row r="137" spans="1:1">
      <c r="A137" s="55"/>
    </row>
    <row r="138" spans="1:1">
      <c r="A138" s="55"/>
    </row>
    <row r="139" spans="1:1">
      <c r="A139" s="55"/>
    </row>
    <row r="140" spans="1:1">
      <c r="A140" s="55"/>
    </row>
    <row r="141" spans="1:1">
      <c r="A141" s="55"/>
    </row>
    <row r="142" spans="1:1">
      <c r="A142" s="55"/>
    </row>
    <row r="143" spans="1:1">
      <c r="A143" s="55"/>
    </row>
    <row r="144" spans="1:1">
      <c r="A144" s="55"/>
    </row>
    <row r="145" spans="1:1">
      <c r="A145" s="55"/>
    </row>
    <row r="146" spans="1:1">
      <c r="A146" s="55"/>
    </row>
    <row r="147" spans="1:1">
      <c r="A147" s="55"/>
    </row>
    <row r="148" spans="1:1">
      <c r="A148" s="55"/>
    </row>
    <row r="149" spans="1:1">
      <c r="A149" s="55"/>
    </row>
    <row r="150" spans="1:1">
      <c r="A150" s="55"/>
    </row>
    <row r="151" spans="1:1">
      <c r="A151" s="55"/>
    </row>
    <row r="152" spans="1:1">
      <c r="A152" s="55"/>
    </row>
    <row r="153" spans="1:1">
      <c r="A153" s="55"/>
    </row>
    <row r="154" spans="1:1">
      <c r="A154" s="55"/>
    </row>
    <row r="155" spans="1:1">
      <c r="A155" s="55"/>
    </row>
    <row r="156" spans="1:1">
      <c r="A156" s="55"/>
    </row>
    <row r="157" spans="1:1">
      <c r="A157" s="55"/>
    </row>
    <row r="158" spans="1:1">
      <c r="A158" s="55"/>
    </row>
    <row r="159" spans="1:1">
      <c r="A159" s="55"/>
    </row>
    <row r="160" spans="1:1">
      <c r="A160" s="55"/>
    </row>
    <row r="161" spans="1:1">
      <c r="A161" s="55"/>
    </row>
    <row r="162" spans="1:1">
      <c r="A162" s="55"/>
    </row>
    <row r="163" spans="1:1">
      <c r="A163" s="55"/>
    </row>
    <row r="164" spans="1:1">
      <c r="A164" s="55"/>
    </row>
    <row r="165" spans="1:1">
      <c r="A165" s="55"/>
    </row>
    <row r="166" spans="1:1">
      <c r="A166" s="55"/>
    </row>
    <row r="167" spans="1:1">
      <c r="A167" s="55"/>
    </row>
    <row r="168" spans="1:1">
      <c r="A168" s="55"/>
    </row>
    <row r="169" spans="1:1">
      <c r="A169" s="55"/>
    </row>
    <row r="170" spans="1:1">
      <c r="A170" s="55"/>
    </row>
    <row r="171" spans="1:1">
      <c r="A171" s="55"/>
    </row>
    <row r="172" spans="1:1">
      <c r="A172" s="55"/>
    </row>
    <row r="173" spans="1:1">
      <c r="A173" s="55"/>
    </row>
    <row r="174" spans="1:1">
      <c r="A174" s="55"/>
    </row>
    <row r="175" spans="1:1">
      <c r="A175" s="55"/>
    </row>
    <row r="176" spans="1:1">
      <c r="A176" s="55"/>
    </row>
    <row r="177" spans="1:1">
      <c r="A177" s="55"/>
    </row>
    <row r="178" spans="1:1">
      <c r="A178" s="55"/>
    </row>
    <row r="179" spans="1:1">
      <c r="A179" s="55"/>
    </row>
    <row r="180" spans="1:1">
      <c r="A180" s="55"/>
    </row>
    <row r="181" spans="1:1">
      <c r="A181" s="55"/>
    </row>
    <row r="182" spans="1:1">
      <c r="A182" s="55"/>
    </row>
    <row r="183" spans="1:1">
      <c r="A183" s="55"/>
    </row>
    <row r="184" spans="1:1">
      <c r="A184" s="55"/>
    </row>
    <row r="185" spans="1:1">
      <c r="A185" s="55"/>
    </row>
    <row r="186" spans="1:1">
      <c r="A186" s="55"/>
    </row>
    <row r="187" spans="1:1">
      <c r="A187" s="55"/>
    </row>
    <row r="188" spans="1:1">
      <c r="A188" s="55"/>
    </row>
    <row r="189" spans="1:1">
      <c r="A189" s="55"/>
    </row>
    <row r="190" spans="1:1">
      <c r="A190" s="55"/>
    </row>
    <row r="191" spans="1:1">
      <c r="A191" s="55"/>
    </row>
    <row r="192" spans="1:1">
      <c r="A192" s="55"/>
    </row>
    <row r="193" spans="1:1">
      <c r="A193" s="55"/>
    </row>
    <row r="194" spans="1:1">
      <c r="A194" s="55"/>
    </row>
    <row r="195" spans="1:1">
      <c r="A195" s="55"/>
    </row>
    <row r="196" spans="1:1">
      <c r="A196" s="55"/>
    </row>
    <row r="197" spans="1:1">
      <c r="A197" s="55"/>
    </row>
    <row r="198" spans="1:1">
      <c r="A198" s="55"/>
    </row>
    <row r="199" spans="1:1">
      <c r="A199" s="55"/>
    </row>
    <row r="200" spans="1:1">
      <c r="A200" s="55"/>
    </row>
    <row r="201" spans="1:1">
      <c r="A201" s="55"/>
    </row>
    <row r="202" spans="1:1">
      <c r="A202" s="55"/>
    </row>
    <row r="203" spans="1:1">
      <c r="A203" s="55"/>
    </row>
    <row r="204" spans="1:1">
      <c r="A204" s="55"/>
    </row>
    <row r="205" spans="1:1">
      <c r="A205" s="55"/>
    </row>
    <row r="206" spans="1:1">
      <c r="A206" s="55"/>
    </row>
    <row r="207" spans="1:1">
      <c r="A207" s="55"/>
    </row>
    <row r="208" spans="1:1">
      <c r="A208" s="55"/>
    </row>
    <row r="209" spans="1:1">
      <c r="A209" s="55"/>
    </row>
    <row r="210" spans="1:1">
      <c r="A210" s="55"/>
    </row>
    <row r="211" spans="1:1">
      <c r="A211" s="55"/>
    </row>
    <row r="212" spans="1:1">
      <c r="A212" s="55"/>
    </row>
    <row r="213" spans="1:1">
      <c r="A213" s="55"/>
    </row>
    <row r="214" spans="1:1">
      <c r="A214" s="55"/>
    </row>
    <row r="215" spans="1:1">
      <c r="A215" s="55"/>
    </row>
    <row r="216" spans="1:1">
      <c r="A216" s="55"/>
    </row>
    <row r="217" spans="1:1">
      <c r="A217" s="55"/>
    </row>
    <row r="218" spans="1:1">
      <c r="A218" s="55"/>
    </row>
    <row r="219" spans="1:1">
      <c r="A219" s="55"/>
    </row>
    <row r="220" spans="1:1">
      <c r="A220" s="55"/>
    </row>
    <row r="221" spans="1:1">
      <c r="A221" s="55"/>
    </row>
    <row r="222" spans="1:1">
      <c r="A222" s="55"/>
    </row>
    <row r="223" spans="1:1">
      <c r="A223" s="55"/>
    </row>
    <row r="224" spans="1:1">
      <c r="A224" s="55"/>
    </row>
    <row r="225" spans="1:1">
      <c r="A225" s="55"/>
    </row>
    <row r="226" spans="1:1">
      <c r="A226" s="55"/>
    </row>
    <row r="227" spans="1:1">
      <c r="A227" s="55"/>
    </row>
    <row r="228" spans="1:1">
      <c r="A228" s="55"/>
    </row>
    <row r="229" spans="1:1">
      <c r="A229" s="55"/>
    </row>
    <row r="230" spans="1:1">
      <c r="A230" s="55"/>
    </row>
    <row r="231" spans="1:1">
      <c r="A231" s="55"/>
    </row>
    <row r="232" spans="1:1">
      <c r="A232" s="55"/>
    </row>
    <row r="233" spans="1:1">
      <c r="A233" s="55"/>
    </row>
    <row r="234" spans="1:1">
      <c r="A234" s="55"/>
    </row>
    <row r="235" spans="1:1">
      <c r="A235" s="55"/>
    </row>
    <row r="236" spans="1:1">
      <c r="A236" s="55"/>
    </row>
    <row r="237" spans="1:1">
      <c r="A237" s="55"/>
    </row>
    <row r="238" spans="1:1">
      <c r="A238" s="55"/>
    </row>
    <row r="239" spans="1:1">
      <c r="A239" s="55"/>
    </row>
    <row r="240" spans="1:1">
      <c r="A240" s="55"/>
    </row>
    <row r="241" spans="1:1">
      <c r="A241" s="55"/>
    </row>
    <row r="242" spans="1:1">
      <c r="A242" s="55"/>
    </row>
    <row r="243" spans="1:1">
      <c r="A243" s="55"/>
    </row>
    <row r="244" spans="1:1">
      <c r="A244" s="55"/>
    </row>
    <row r="245" spans="1:1">
      <c r="A245" s="55"/>
    </row>
    <row r="246" spans="1:1">
      <c r="A246" s="55"/>
    </row>
    <row r="247" spans="1:1">
      <c r="A247" s="55"/>
    </row>
    <row r="248" spans="1:1">
      <c r="A248" s="55"/>
    </row>
    <row r="249" spans="1:1">
      <c r="A249" s="55"/>
    </row>
    <row r="250" spans="1:1">
      <c r="A250" s="55"/>
    </row>
    <row r="251" spans="1:1">
      <c r="A251" s="55"/>
    </row>
    <row r="252" spans="1:1">
      <c r="A252" s="55"/>
    </row>
    <row r="253" spans="1:1">
      <c r="A253" s="55"/>
    </row>
    <row r="254" spans="1:1">
      <c r="A254" s="55"/>
    </row>
    <row r="255" spans="1:1">
      <c r="A255" s="55"/>
    </row>
    <row r="256" spans="1:1">
      <c r="A256" s="55"/>
    </row>
    <row r="257" spans="1:1">
      <c r="A257" s="55"/>
    </row>
    <row r="258" spans="1:1">
      <c r="A258" s="55"/>
    </row>
    <row r="259" spans="1:1">
      <c r="A259" s="55"/>
    </row>
    <row r="260" spans="1:1">
      <c r="A260" s="55"/>
    </row>
    <row r="261" spans="1:1">
      <c r="A261" s="55"/>
    </row>
    <row r="262" spans="1:1">
      <c r="A262" s="55"/>
    </row>
    <row r="263" spans="1:1">
      <c r="A263" s="55"/>
    </row>
    <row r="264" spans="1:1">
      <c r="A264" s="55"/>
    </row>
    <row r="265" spans="1:1">
      <c r="A265" s="55"/>
    </row>
    <row r="266" spans="1:1">
      <c r="A266" s="55"/>
    </row>
    <row r="267" spans="1:1">
      <c r="A267" s="55"/>
    </row>
    <row r="268" spans="1:1">
      <c r="A268" s="55"/>
    </row>
    <row r="269" spans="1:1">
      <c r="A269" s="55"/>
    </row>
    <row r="270" spans="1:1">
      <c r="A270" s="55"/>
    </row>
    <row r="271" spans="1:1">
      <c r="A271" s="55"/>
    </row>
    <row r="272" spans="1:1">
      <c r="A272" s="55"/>
    </row>
    <row r="273" spans="1:1">
      <c r="A273" s="55"/>
    </row>
    <row r="274" spans="1:1">
      <c r="A274" s="55"/>
    </row>
    <row r="275" spans="1:1">
      <c r="A275" s="55"/>
    </row>
    <row r="276" spans="1:1">
      <c r="A276" s="55"/>
    </row>
    <row r="277" spans="1:1">
      <c r="A277" s="55"/>
    </row>
    <row r="278" spans="1:1">
      <c r="A278" s="55"/>
    </row>
    <row r="279" spans="1:1">
      <c r="A279" s="55"/>
    </row>
    <row r="280" spans="1:1">
      <c r="A280" s="55"/>
    </row>
    <row r="281" spans="1:1">
      <c r="A281" s="55"/>
    </row>
    <row r="282" spans="1:1">
      <c r="A282" s="55"/>
    </row>
    <row r="283" spans="1:1">
      <c r="A283" s="55"/>
    </row>
    <row r="284" spans="1:1">
      <c r="A284" s="55"/>
    </row>
    <row r="285" spans="1:1">
      <c r="A285" s="55"/>
    </row>
    <row r="286" spans="1:1">
      <c r="A286" s="55"/>
    </row>
    <row r="287" spans="1:1">
      <c r="A287" s="55"/>
    </row>
    <row r="288" spans="1:1">
      <c r="A288" s="55"/>
    </row>
    <row r="289" spans="1:1">
      <c r="A289" s="55"/>
    </row>
    <row r="290" spans="1:1">
      <c r="A290" s="55"/>
    </row>
    <row r="291" spans="1:1">
      <c r="A291" s="55"/>
    </row>
    <row r="292" spans="1:1">
      <c r="A292" s="55"/>
    </row>
    <row r="293" spans="1:1">
      <c r="A293" s="55"/>
    </row>
    <row r="294" spans="1:1">
      <c r="A294" s="55"/>
    </row>
    <row r="295" spans="1:1">
      <c r="A295" s="55"/>
    </row>
    <row r="296" spans="1:1">
      <c r="A296" s="55"/>
    </row>
    <row r="297" spans="1:1">
      <c r="A297" s="55"/>
    </row>
    <row r="298" spans="1:1">
      <c r="A298" s="55"/>
    </row>
    <row r="299" spans="1:1">
      <c r="A299" s="55"/>
    </row>
    <row r="300" spans="1:1">
      <c r="A300" s="55"/>
    </row>
    <row r="301" spans="1:1">
      <c r="A301" s="55"/>
    </row>
    <row r="302" spans="1:1">
      <c r="A302" s="55"/>
    </row>
    <row r="303" spans="1:1">
      <c r="A303" s="55"/>
    </row>
    <row r="304" spans="1:1">
      <c r="A304" s="55"/>
    </row>
    <row r="305" spans="1:1">
      <c r="A305" s="55"/>
    </row>
    <row r="306" spans="1:1">
      <c r="A306" s="55"/>
    </row>
    <row r="307" spans="1:1">
      <c r="A307" s="55"/>
    </row>
    <row r="308" spans="1:1">
      <c r="A308" s="55"/>
    </row>
    <row r="309" spans="1:1">
      <c r="A309" s="55"/>
    </row>
    <row r="310" spans="1:1">
      <c r="A310" s="55"/>
    </row>
    <row r="311" spans="1:1">
      <c r="A311" s="55"/>
    </row>
    <row r="312" spans="1:1">
      <c r="A312" s="55"/>
    </row>
    <row r="313" spans="1:1">
      <c r="A313" s="55"/>
    </row>
    <row r="314" spans="1:1">
      <c r="A314" s="55"/>
    </row>
    <row r="315" spans="1:1">
      <c r="A315" s="55"/>
    </row>
    <row r="316" spans="1:1">
      <c r="A316" s="55"/>
    </row>
    <row r="317" spans="1:1">
      <c r="A317" s="55"/>
    </row>
    <row r="318" spans="1:1">
      <c r="A318" s="55"/>
    </row>
    <row r="319" spans="1:1">
      <c r="A319" s="55"/>
    </row>
    <row r="320" spans="1:1">
      <c r="A320" s="55"/>
    </row>
    <row r="321" spans="1:1">
      <c r="A321" s="55"/>
    </row>
    <row r="322" spans="1:1">
      <c r="A322" s="55"/>
    </row>
    <row r="323" spans="1:1">
      <c r="A323" s="55"/>
    </row>
    <row r="324" spans="1:1">
      <c r="A324" s="55"/>
    </row>
    <row r="325" spans="1:1">
      <c r="A325" s="55"/>
    </row>
    <row r="326" spans="1:1">
      <c r="A326" s="55"/>
    </row>
    <row r="327" spans="1:1">
      <c r="A327" s="55"/>
    </row>
    <row r="328" spans="1:1">
      <c r="A328" s="55"/>
    </row>
    <row r="329" spans="1:1">
      <c r="A329" s="55"/>
    </row>
    <row r="330" spans="1:1">
      <c r="A330" s="55"/>
    </row>
    <row r="331" spans="1:1">
      <c r="A331" s="55"/>
    </row>
    <row r="332" spans="1:1">
      <c r="A332" s="55"/>
    </row>
    <row r="333" spans="1:1">
      <c r="A333" s="55"/>
    </row>
    <row r="334" spans="1:1">
      <c r="A334" s="55"/>
    </row>
    <row r="335" spans="1:1">
      <c r="A335" s="55"/>
    </row>
    <row r="336" spans="1:1">
      <c r="A336" s="55"/>
    </row>
    <row r="337" spans="1:1">
      <c r="A337" s="55"/>
    </row>
    <row r="338" spans="1:1">
      <c r="A338" s="55"/>
    </row>
    <row r="339" spans="1:1">
      <c r="A339" s="55"/>
    </row>
    <row r="340" spans="1:1">
      <c r="A340" s="55"/>
    </row>
    <row r="341" spans="1:1">
      <c r="A341" s="55"/>
    </row>
    <row r="342" spans="1:1">
      <c r="A342" s="55"/>
    </row>
    <row r="343" spans="1:1">
      <c r="A343" s="55"/>
    </row>
    <row r="344" spans="1:1">
      <c r="A344" s="55"/>
    </row>
    <row r="345" spans="1:1">
      <c r="A345" s="55"/>
    </row>
    <row r="346" spans="1:1">
      <c r="A346" s="55"/>
    </row>
    <row r="347" spans="1:1">
      <c r="A347" s="55"/>
    </row>
    <row r="348" spans="1:1">
      <c r="A348" s="55"/>
    </row>
    <row r="349" spans="1:1">
      <c r="A349" s="55"/>
    </row>
    <row r="350" spans="1:1">
      <c r="A350" s="55"/>
    </row>
    <row r="351" spans="1:1">
      <c r="A351" s="55"/>
    </row>
    <row r="352" spans="1:1">
      <c r="A352" s="55"/>
    </row>
    <row r="353" spans="1:1">
      <c r="A353" s="55"/>
    </row>
    <row r="354" spans="1:1">
      <c r="A354" s="55"/>
    </row>
    <row r="355" spans="1:1">
      <c r="A355" s="55"/>
    </row>
    <row r="356" spans="1:1">
      <c r="A356" s="55"/>
    </row>
    <row r="357" spans="1:1">
      <c r="A357" s="55"/>
    </row>
    <row r="358" spans="1:1">
      <c r="A358" s="55"/>
    </row>
    <row r="359" spans="1:1">
      <c r="A359" s="55"/>
    </row>
    <row r="360" spans="1:1">
      <c r="A360" s="55"/>
    </row>
    <row r="361" spans="1:1">
      <c r="A361" s="55"/>
    </row>
    <row r="362" spans="1:1">
      <c r="A362" s="55"/>
    </row>
    <row r="363" spans="1:1">
      <c r="A363" s="55"/>
    </row>
    <row r="364" spans="1:1">
      <c r="A364" s="55"/>
    </row>
    <row r="365" spans="1:1">
      <c r="A365" s="55"/>
    </row>
    <row r="366" spans="1:1">
      <c r="A366" s="55"/>
    </row>
    <row r="367" spans="1:1">
      <c r="A367" s="55"/>
    </row>
    <row r="368" spans="1:1">
      <c r="A368" s="55"/>
    </row>
    <row r="369" spans="1:1">
      <c r="A369" s="55"/>
    </row>
    <row r="370" spans="1:1">
      <c r="A370" s="55"/>
    </row>
    <row r="371" spans="1:1">
      <c r="A371" s="55"/>
    </row>
    <row r="372" spans="1:1">
      <c r="A372" s="55"/>
    </row>
    <row r="373" spans="1:1">
      <c r="A373" s="55"/>
    </row>
    <row r="374" spans="1:1">
      <c r="A374" s="55"/>
    </row>
    <row r="375" spans="1:1">
      <c r="A375" s="55"/>
    </row>
    <row r="376" spans="1:1">
      <c r="A376" s="55"/>
    </row>
    <row r="377" spans="1:1">
      <c r="A377" s="55"/>
    </row>
    <row r="378" spans="1:1">
      <c r="A378" s="55"/>
    </row>
    <row r="379" spans="1:1">
      <c r="A379" s="55"/>
    </row>
    <row r="380" spans="1:1">
      <c r="A380" s="55"/>
    </row>
    <row r="381" spans="1:1">
      <c r="A381" s="55"/>
    </row>
    <row r="382" spans="1:1">
      <c r="A382" s="55"/>
    </row>
    <row r="383" spans="1:1">
      <c r="A383" s="55"/>
    </row>
    <row r="384" spans="1:1">
      <c r="A384" s="55"/>
    </row>
    <row r="385" spans="1:1">
      <c r="A385" s="55"/>
    </row>
    <row r="386" spans="1:1">
      <c r="A386" s="55"/>
    </row>
    <row r="387" spans="1:1">
      <c r="A387" s="55"/>
    </row>
    <row r="388" spans="1:1">
      <c r="A388" s="55"/>
    </row>
    <row r="389" spans="1:1">
      <c r="A389" s="55"/>
    </row>
    <row r="390" spans="1:1">
      <c r="A390" s="55"/>
    </row>
    <row r="391" spans="1:1">
      <c r="A391" s="55"/>
    </row>
    <row r="392" spans="1:1">
      <c r="A392" s="55"/>
    </row>
    <row r="393" spans="1:1">
      <c r="A393" s="55"/>
    </row>
    <row r="394" spans="1:1">
      <c r="A394" s="55"/>
    </row>
    <row r="395" spans="1:1">
      <c r="A395" s="55"/>
    </row>
    <row r="396" spans="1:1">
      <c r="A396" s="55"/>
    </row>
    <row r="397" spans="1:1">
      <c r="A397" s="55"/>
    </row>
    <row r="398" spans="1:1">
      <c r="A398" s="55"/>
    </row>
    <row r="399" spans="1:1">
      <c r="A399" s="55"/>
    </row>
    <row r="400" spans="1:1">
      <c r="A400" s="55"/>
    </row>
    <row r="401" spans="1:1">
      <c r="A401" s="55"/>
    </row>
    <row r="402" spans="1:1">
      <c r="A402" s="55"/>
    </row>
    <row r="403" spans="1:1">
      <c r="A403" s="55"/>
    </row>
    <row r="404" spans="1:1">
      <c r="A404" s="55"/>
    </row>
    <row r="405" spans="1:1">
      <c r="A405" s="55"/>
    </row>
    <row r="406" spans="1:1">
      <c r="A406" s="55"/>
    </row>
    <row r="407" spans="1:1">
      <c r="A407" s="55"/>
    </row>
    <row r="408" spans="1:1">
      <c r="A408" s="55"/>
    </row>
    <row r="409" spans="1:1">
      <c r="A409" s="55"/>
    </row>
    <row r="410" spans="1:1">
      <c r="A410" s="55"/>
    </row>
    <row r="411" spans="1:1">
      <c r="A411" s="55"/>
    </row>
    <row r="412" spans="1:1">
      <c r="A412" s="55"/>
    </row>
    <row r="413" spans="1:1">
      <c r="A413" s="55"/>
    </row>
    <row r="414" spans="1:1">
      <c r="A414" s="55"/>
    </row>
    <row r="415" spans="1:1">
      <c r="A415" s="55"/>
    </row>
    <row r="416" spans="1:1">
      <c r="A416" s="55"/>
    </row>
    <row r="417" spans="1:1">
      <c r="A417" s="55"/>
    </row>
    <row r="418" spans="1:1">
      <c r="A418" s="55"/>
    </row>
    <row r="419" spans="1:1">
      <c r="A419" s="55"/>
    </row>
    <row r="420" spans="1:1">
      <c r="A420" s="55"/>
    </row>
    <row r="421" spans="1:1">
      <c r="A421" s="55"/>
    </row>
    <row r="422" spans="1:1">
      <c r="A422" s="55"/>
    </row>
    <row r="423" spans="1:1">
      <c r="A423" s="55"/>
    </row>
    <row r="424" spans="1:1">
      <c r="A424" s="55"/>
    </row>
    <row r="425" spans="1:1">
      <c r="A425" s="55"/>
    </row>
    <row r="426" spans="1:1">
      <c r="A426" s="55"/>
    </row>
    <row r="427" spans="1:1">
      <c r="A427" s="55"/>
    </row>
    <row r="428" spans="1:1">
      <c r="A428" s="55"/>
    </row>
    <row r="429" spans="1:1">
      <c r="A429" s="55"/>
    </row>
    <row r="430" spans="1:1">
      <c r="A430" s="55"/>
    </row>
    <row r="431" spans="1:1">
      <c r="A431" s="55"/>
    </row>
    <row r="432" spans="1:1">
      <c r="A432" s="55"/>
    </row>
    <row r="433" spans="1:1">
      <c r="A433" s="55"/>
    </row>
    <row r="434" spans="1:1">
      <c r="A434" s="55"/>
    </row>
    <row r="435" spans="1:1">
      <c r="A435" s="55"/>
    </row>
    <row r="436" spans="1:1">
      <c r="A436" s="55"/>
    </row>
    <row r="437" spans="1:1">
      <c r="A437" s="55"/>
    </row>
    <row r="438" spans="1:1">
      <c r="A438" s="55"/>
    </row>
    <row r="439" spans="1:1">
      <c r="A439" s="55"/>
    </row>
    <row r="440" spans="1:1">
      <c r="A440" s="55"/>
    </row>
    <row r="441" spans="1:1">
      <c r="A441" s="55"/>
    </row>
    <row r="442" spans="1:1">
      <c r="A442" s="55"/>
    </row>
    <row r="443" spans="1:1">
      <c r="A443" s="55"/>
    </row>
    <row r="444" spans="1:1">
      <c r="A444" s="55"/>
    </row>
    <row r="445" spans="1:1">
      <c r="A445" s="55"/>
    </row>
    <row r="446" spans="1:1">
      <c r="A446" s="55"/>
    </row>
    <row r="447" spans="1:1">
      <c r="A447" s="55"/>
    </row>
    <row r="448" spans="1:1">
      <c r="A448" s="55"/>
    </row>
    <row r="449" spans="1:1">
      <c r="A449" s="55"/>
    </row>
    <row r="450" spans="1:1">
      <c r="A450" s="55"/>
    </row>
    <row r="451" spans="1:1">
      <c r="A451" s="55"/>
    </row>
    <row r="452" spans="1:1">
      <c r="A452" s="55"/>
    </row>
    <row r="453" spans="1:1">
      <c r="A453" s="55"/>
    </row>
    <row r="454" spans="1:1">
      <c r="A454" s="55"/>
    </row>
    <row r="455" spans="1:1">
      <c r="A455" s="55"/>
    </row>
    <row r="456" spans="1:1">
      <c r="A456" s="55"/>
    </row>
    <row r="457" spans="1:1">
      <c r="A457" s="55"/>
    </row>
    <row r="458" spans="1:1">
      <c r="A458" s="55"/>
    </row>
    <row r="459" spans="1:1">
      <c r="A459" s="55"/>
    </row>
    <row r="460" spans="1:1">
      <c r="A460" s="55"/>
    </row>
    <row r="461" spans="1:1">
      <c r="A461" s="55"/>
    </row>
    <row r="462" spans="1:1">
      <c r="A462" s="55"/>
    </row>
    <row r="463" spans="1:1">
      <c r="A463" s="55"/>
    </row>
    <row r="464" spans="1:1">
      <c r="A464" s="55"/>
    </row>
    <row r="465" spans="1:1">
      <c r="A465" s="55"/>
    </row>
    <row r="466" spans="1:1">
      <c r="A466" s="55"/>
    </row>
    <row r="467" spans="1:1">
      <c r="A467" s="55"/>
    </row>
    <row r="468" spans="1:1">
      <c r="A468" s="55"/>
    </row>
    <row r="469" spans="1:1">
      <c r="A469" s="55"/>
    </row>
    <row r="470" spans="1:1">
      <c r="A470" s="55"/>
    </row>
    <row r="471" spans="1:1">
      <c r="A471" s="55"/>
    </row>
    <row r="472" spans="1:1">
      <c r="A472" s="55"/>
    </row>
    <row r="473" spans="1:1">
      <c r="A473" s="55"/>
    </row>
    <row r="474" spans="1:1">
      <c r="A474" s="55"/>
    </row>
    <row r="475" spans="1:1">
      <c r="A475" s="55"/>
    </row>
    <row r="476" spans="1:1">
      <c r="A476" s="55"/>
    </row>
    <row r="477" spans="1:1">
      <c r="A477" s="55"/>
    </row>
    <row r="478" spans="1:1">
      <c r="A478" s="55"/>
    </row>
    <row r="479" spans="1:1">
      <c r="A479" s="55"/>
    </row>
    <row r="480" spans="1:1">
      <c r="A480" s="55"/>
    </row>
    <row r="481" spans="1:1">
      <c r="A481" s="55"/>
    </row>
    <row r="482" spans="1:1">
      <c r="A482" s="55"/>
    </row>
    <row r="483" spans="1:1">
      <c r="A483" s="55"/>
    </row>
    <row r="484" spans="1:1">
      <c r="A484" s="55"/>
    </row>
    <row r="485" spans="1:1">
      <c r="A485" s="55"/>
    </row>
    <row r="486" spans="1:1">
      <c r="A486" s="55"/>
    </row>
    <row r="487" spans="1:1">
      <c r="A487" s="55"/>
    </row>
    <row r="488" spans="1:1">
      <c r="A488" s="55"/>
    </row>
    <row r="489" spans="1:1">
      <c r="A489" s="55"/>
    </row>
    <row r="490" spans="1:1">
      <c r="A490" s="55"/>
    </row>
    <row r="491" spans="1:1">
      <c r="A491" s="55"/>
    </row>
    <row r="492" spans="1:1">
      <c r="A492" s="55"/>
    </row>
    <row r="493" spans="1:1">
      <c r="A493" s="55"/>
    </row>
    <row r="494" spans="1:1">
      <c r="A494" s="55"/>
    </row>
    <row r="495" spans="1:1">
      <c r="A495" s="55"/>
    </row>
    <row r="496" spans="1:1">
      <c r="A496" s="55"/>
    </row>
    <row r="497" spans="1:1">
      <c r="A497" s="55"/>
    </row>
    <row r="498" spans="1:1">
      <c r="A498" s="55"/>
    </row>
    <row r="499" spans="1:1">
      <c r="A499" s="55"/>
    </row>
    <row r="500" spans="1:1">
      <c r="A500" s="55"/>
    </row>
    <row r="501" spans="1:1">
      <c r="A501" s="55"/>
    </row>
    <row r="502" spans="1:1">
      <c r="A502" s="55"/>
    </row>
    <row r="503" spans="1:1">
      <c r="A503" s="55"/>
    </row>
    <row r="504" spans="1:1">
      <c r="A504" s="55"/>
    </row>
    <row r="505" spans="1:1">
      <c r="A505" s="55"/>
    </row>
    <row r="506" spans="1:1">
      <c r="A506" s="55"/>
    </row>
    <row r="507" spans="1:1">
      <c r="A507" s="55"/>
    </row>
    <row r="508" spans="1:1">
      <c r="A508" s="55"/>
    </row>
    <row r="509" spans="1:1">
      <c r="A509" s="55"/>
    </row>
    <row r="510" spans="1:1">
      <c r="A510" s="55"/>
    </row>
    <row r="511" spans="1:1">
      <c r="A511" s="55"/>
    </row>
    <row r="512" spans="1:1">
      <c r="A512" s="55"/>
    </row>
    <row r="513" spans="1:1">
      <c r="A513" s="55"/>
    </row>
    <row r="514" spans="1:1">
      <c r="A514" s="55"/>
    </row>
    <row r="515" spans="1:1">
      <c r="A515" s="55"/>
    </row>
    <row r="516" spans="1:1">
      <c r="A516" s="55"/>
    </row>
    <row r="517" spans="1:1">
      <c r="A517" s="55"/>
    </row>
    <row r="518" spans="1:1">
      <c r="A518" s="55"/>
    </row>
    <row r="519" spans="1:1">
      <c r="A519" s="55"/>
    </row>
    <row r="520" spans="1:1">
      <c r="A520" s="55"/>
    </row>
    <row r="521" spans="1:1">
      <c r="A521" s="55"/>
    </row>
    <row r="522" spans="1:1">
      <c r="A522" s="55"/>
    </row>
    <row r="523" spans="1:1">
      <c r="A523" s="55"/>
    </row>
    <row r="524" spans="1:1">
      <c r="A524" s="55"/>
    </row>
    <row r="525" spans="1:1">
      <c r="A525" s="55"/>
    </row>
    <row r="526" spans="1:1">
      <c r="A526" s="55"/>
    </row>
    <row r="527" spans="1:1">
      <c r="A527" s="55"/>
    </row>
    <row r="528" spans="1:1">
      <c r="A528" s="55"/>
    </row>
    <row r="529" spans="1:1">
      <c r="A529" s="55"/>
    </row>
    <row r="530" spans="1:1">
      <c r="A530" s="55"/>
    </row>
    <row r="531" spans="1:1">
      <c r="A531" s="55"/>
    </row>
    <row r="532" spans="1:1">
      <c r="A532" s="55"/>
    </row>
    <row r="533" spans="1:1">
      <c r="A533" s="55"/>
    </row>
    <row r="534" spans="1:1">
      <c r="A534" s="55"/>
    </row>
    <row r="535" spans="1:1">
      <c r="A535" s="55"/>
    </row>
    <row r="536" spans="1:1">
      <c r="A536" s="55"/>
    </row>
    <row r="537" spans="1:1">
      <c r="A537" s="55"/>
    </row>
    <row r="538" spans="1:1">
      <c r="A538" s="55"/>
    </row>
    <row r="539" spans="1:1">
      <c r="A539" s="55"/>
    </row>
    <row r="540" spans="1:1">
      <c r="A540" s="55"/>
    </row>
    <row r="541" spans="1:1">
      <c r="A541" s="55"/>
    </row>
    <row r="542" spans="1:1">
      <c r="A542" s="55"/>
    </row>
    <row r="543" spans="1:1">
      <c r="A543" s="55"/>
    </row>
    <row r="544" spans="1:1">
      <c r="A544" s="55"/>
    </row>
    <row r="545" spans="1:1">
      <c r="A545" s="55"/>
    </row>
    <row r="546" spans="1:1">
      <c r="A546" s="55"/>
    </row>
    <row r="547" spans="1:1">
      <c r="A547" s="55"/>
    </row>
    <row r="548" spans="1:1">
      <c r="A548" s="55"/>
    </row>
    <row r="549" spans="1:1">
      <c r="A549" s="55"/>
    </row>
    <row r="550" spans="1:1">
      <c r="A550" s="55"/>
    </row>
    <row r="551" spans="1:1">
      <c r="A551" s="55"/>
    </row>
    <row r="552" spans="1:1">
      <c r="A552" s="55"/>
    </row>
    <row r="553" spans="1:1">
      <c r="A553" s="55"/>
    </row>
    <row r="554" spans="1:1">
      <c r="A554" s="55"/>
    </row>
    <row r="555" spans="1:1">
      <c r="A555" s="55"/>
    </row>
    <row r="556" spans="1:1">
      <c r="A556" s="55"/>
    </row>
    <row r="557" spans="1:1">
      <c r="A557" s="55"/>
    </row>
    <row r="558" spans="1:1">
      <c r="A558" s="55"/>
    </row>
    <row r="559" spans="1:1">
      <c r="A559" s="55"/>
    </row>
    <row r="560" spans="1:1">
      <c r="A560" s="55"/>
    </row>
    <row r="561" spans="1:1">
      <c r="A561" s="55"/>
    </row>
    <row r="562" spans="1:1">
      <c r="A562" s="55"/>
    </row>
    <row r="563" spans="1:1">
      <c r="A563" s="55"/>
    </row>
    <row r="564" spans="1:1">
      <c r="A564" s="55"/>
    </row>
    <row r="565" spans="1:1">
      <c r="A565" s="55"/>
    </row>
    <row r="566" spans="1:1">
      <c r="A566" s="55"/>
    </row>
    <row r="567" spans="1:1">
      <c r="A567" s="55"/>
    </row>
    <row r="568" spans="1:1">
      <c r="A568" s="55"/>
    </row>
    <row r="569" spans="1:1">
      <c r="A569" s="55"/>
    </row>
    <row r="570" spans="1:1">
      <c r="A570" s="55"/>
    </row>
    <row r="571" spans="1:1">
      <c r="A571" s="55"/>
    </row>
    <row r="572" spans="1:1">
      <c r="A572" s="55"/>
    </row>
    <row r="573" spans="1:1">
      <c r="A573" s="55"/>
    </row>
    <row r="574" spans="1:1">
      <c r="A574" s="55"/>
    </row>
    <row r="575" spans="1:1">
      <c r="A575" s="55"/>
    </row>
    <row r="576" spans="1:1">
      <c r="A576" s="55"/>
    </row>
    <row r="577" spans="1:1">
      <c r="A577" s="55"/>
    </row>
    <row r="578" spans="1:1">
      <c r="A578" s="55"/>
    </row>
  </sheetData>
  <mergeCells count="62">
    <mergeCell ref="E18:I18"/>
    <mergeCell ref="E26:I26"/>
    <mergeCell ref="A1:I1"/>
    <mergeCell ref="A3:I3"/>
    <mergeCell ref="A5:I5"/>
    <mergeCell ref="A8:B8"/>
    <mergeCell ref="E22:I22"/>
    <mergeCell ref="C24:I24"/>
    <mergeCell ref="C8:I8"/>
    <mergeCell ref="A42:I42"/>
    <mergeCell ref="A29:I29"/>
    <mergeCell ref="A10:D10"/>
    <mergeCell ref="E10:I10"/>
    <mergeCell ref="A12:D12"/>
    <mergeCell ref="E12:I12"/>
    <mergeCell ref="A14:D14"/>
    <mergeCell ref="E14:I14"/>
    <mergeCell ref="A16:D16"/>
    <mergeCell ref="E16:I16"/>
    <mergeCell ref="A41:I41"/>
    <mergeCell ref="A18:D18"/>
    <mergeCell ref="A22:B22"/>
    <mergeCell ref="A24:B24"/>
    <mergeCell ref="A40:B40"/>
    <mergeCell ref="A34:I34"/>
    <mergeCell ref="A70:C70"/>
    <mergeCell ref="A71:C71"/>
    <mergeCell ref="A62:C62"/>
    <mergeCell ref="A63:C63"/>
    <mergeCell ref="A64:C64"/>
    <mergeCell ref="A69:C69"/>
    <mergeCell ref="A68:I68"/>
    <mergeCell ref="A44:I44"/>
    <mergeCell ref="C46:E46"/>
    <mergeCell ref="F46:I46"/>
    <mergeCell ref="C50:E50"/>
    <mergeCell ref="C45:E45"/>
    <mergeCell ref="F45:I45"/>
    <mergeCell ref="C47:E47"/>
    <mergeCell ref="F47:I47"/>
    <mergeCell ref="C49:E49"/>
    <mergeCell ref="A32:B32"/>
    <mergeCell ref="A37:B37"/>
    <mergeCell ref="A38:B38"/>
    <mergeCell ref="A39:B39"/>
    <mergeCell ref="B35:I35"/>
    <mergeCell ref="A30:B30"/>
    <mergeCell ref="A36:I36"/>
    <mergeCell ref="A26:D26"/>
    <mergeCell ref="A61:C61"/>
    <mergeCell ref="C48:E48"/>
    <mergeCell ref="F48:I48"/>
    <mergeCell ref="A55:I55"/>
    <mergeCell ref="A56:C56"/>
    <mergeCell ref="A59:C59"/>
    <mergeCell ref="A60:C60"/>
    <mergeCell ref="C54:E54"/>
    <mergeCell ref="C52:E52"/>
    <mergeCell ref="C53:E53"/>
    <mergeCell ref="F49:I49"/>
    <mergeCell ref="F50:I50"/>
    <mergeCell ref="A31:B31"/>
  </mergeCells>
  <printOptions horizontalCentered="1"/>
  <pageMargins left="3.937007874015748E-2" right="3.937007874015748E-2" top="0.59055118110236227" bottom="3.937007874015748E-2" header="0.59055118110236227" footer="3.937007874015748E-2"/>
  <pageSetup scale="85" fitToHeight="4" orientation="portrait" r:id="rId1"/>
  <headerFooter alignWithMargins="0">
    <oddFooter>&amp;C&amp;"-,Normal"&amp;9&amp;P/&amp;N&amp;R&amp;"Calibri,Normal"&amp;9PP-FM-0H-03</oddFoot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tabColor theme="6" tint="-0.249977111117893"/>
  </sheetPr>
  <dimension ref="A1:I550"/>
  <sheetViews>
    <sheetView topLeftCell="A21" zoomScaleSheetLayoutView="91" zoomScalePageLayoutView="125" workbookViewId="0">
      <selection activeCell="L44" sqref="L44"/>
    </sheetView>
  </sheetViews>
  <sheetFormatPr baseColWidth="10" defaultColWidth="11.42578125" defaultRowHeight="12.75"/>
  <cols>
    <col min="1" max="1" width="5" style="10" customWidth="1"/>
    <col min="2" max="2" width="6.140625" style="10" customWidth="1"/>
    <col min="3" max="3" width="5.7109375" style="10" customWidth="1"/>
    <col min="4" max="4" width="17.42578125" style="10" customWidth="1"/>
    <col min="5" max="6" width="12" style="10" customWidth="1"/>
    <col min="7" max="7" width="16" style="10" customWidth="1"/>
    <col min="8" max="8" width="13.85546875" style="10" customWidth="1"/>
    <col min="9" max="9" width="8.140625" style="10" customWidth="1"/>
    <col min="10" max="16384" width="11.42578125" style="10"/>
  </cols>
  <sheetData>
    <row r="1" spans="1:9">
      <c r="A1" s="374"/>
      <c r="B1" s="375"/>
      <c r="C1" s="375"/>
      <c r="D1" s="375"/>
      <c r="E1" s="375"/>
      <c r="F1" s="375"/>
      <c r="G1" s="375"/>
      <c r="H1" s="375"/>
      <c r="I1" s="376"/>
    </row>
    <row r="2" spans="1:9">
      <c r="A2" s="11"/>
      <c r="B2" s="12"/>
      <c r="C2" s="12"/>
      <c r="D2" s="12"/>
      <c r="E2" s="12"/>
      <c r="F2" s="12"/>
      <c r="G2" s="12"/>
      <c r="H2" s="12"/>
      <c r="I2" s="13"/>
    </row>
    <row r="3" spans="1:9" ht="21" customHeight="1">
      <c r="A3" s="377"/>
      <c r="B3" s="280"/>
      <c r="C3" s="280"/>
      <c r="D3" s="280"/>
      <c r="E3" s="280"/>
      <c r="F3" s="280"/>
      <c r="G3" s="280"/>
      <c r="H3" s="280"/>
      <c r="I3" s="378"/>
    </row>
    <row r="4" spans="1:9" ht="6.75" customHeight="1">
      <c r="A4" s="48"/>
      <c r="B4" s="15"/>
      <c r="C4" s="15"/>
      <c r="D4" s="15"/>
      <c r="E4" s="15"/>
      <c r="F4" s="15"/>
      <c r="G4" s="15"/>
      <c r="H4" s="15"/>
      <c r="I4" s="16"/>
    </row>
    <row r="5" spans="1:9" ht="6.75" customHeight="1">
      <c r="A5" s="379"/>
      <c r="B5" s="379"/>
      <c r="C5" s="379"/>
      <c r="D5" s="379"/>
      <c r="E5" s="379"/>
      <c r="F5" s="379"/>
      <c r="G5" s="379"/>
      <c r="H5" s="379"/>
      <c r="I5" s="379"/>
    </row>
    <row r="6" spans="1:9" ht="25.5" customHeight="1">
      <c r="A6" s="49" t="s">
        <v>0</v>
      </c>
      <c r="B6" s="22"/>
      <c r="C6" s="50"/>
      <c r="D6" s="23"/>
      <c r="E6" s="349" t="s">
        <v>376</v>
      </c>
      <c r="F6" s="351"/>
      <c r="G6" s="351"/>
      <c r="H6" s="351"/>
      <c r="I6" s="350"/>
    </row>
    <row r="7" spans="1:9" ht="6.75" customHeight="1">
      <c r="A7" s="26"/>
      <c r="B7" s="26"/>
      <c r="C7" s="26"/>
      <c r="D7" s="26"/>
      <c r="E7" s="26"/>
      <c r="F7" s="26"/>
      <c r="G7" s="26"/>
      <c r="H7" s="26"/>
      <c r="I7" s="26"/>
    </row>
    <row r="8" spans="1:9" ht="81" customHeight="1">
      <c r="A8" s="349" t="s">
        <v>47</v>
      </c>
      <c r="B8" s="351"/>
      <c r="C8" s="351"/>
      <c r="D8" s="350"/>
      <c r="E8" s="385" t="s">
        <v>424</v>
      </c>
      <c r="F8" s="386"/>
      <c r="G8" s="386"/>
      <c r="H8" s="386"/>
      <c r="I8" s="387"/>
    </row>
    <row r="9" spans="1:9" ht="6.75" customHeight="1">
      <c r="A9" s="26"/>
      <c r="B9" s="26"/>
      <c r="C9" s="26"/>
      <c r="D9" s="26"/>
      <c r="E9" s="20"/>
      <c r="F9" s="20"/>
      <c r="G9" s="20"/>
      <c r="H9" s="20"/>
      <c r="I9" s="20"/>
    </row>
    <row r="10" spans="1:9" ht="75" customHeight="1">
      <c r="A10" s="349" t="s">
        <v>48</v>
      </c>
      <c r="B10" s="351"/>
      <c r="C10" s="351"/>
      <c r="D10" s="350"/>
      <c r="E10" s="385" t="s">
        <v>452</v>
      </c>
      <c r="F10" s="386"/>
      <c r="G10" s="386"/>
      <c r="H10" s="386"/>
      <c r="I10" s="387"/>
    </row>
    <row r="11" spans="1:9" ht="12.75" customHeight="1">
      <c r="A11" s="343" t="s">
        <v>330</v>
      </c>
      <c r="B11" s="344"/>
      <c r="C11" s="344"/>
      <c r="D11" s="344"/>
      <c r="E11" s="344"/>
      <c r="F11" s="344"/>
      <c r="G11" s="344"/>
      <c r="H11" s="344"/>
      <c r="I11" s="345"/>
    </row>
    <row r="12" spans="1:9" ht="9.75" customHeight="1">
      <c r="A12" s="388" t="s">
        <v>360</v>
      </c>
      <c r="B12" s="389"/>
      <c r="C12" s="389"/>
      <c r="D12" s="390"/>
      <c r="E12" s="395" t="s">
        <v>378</v>
      </c>
      <c r="F12" s="396"/>
      <c r="G12" s="396"/>
      <c r="H12" s="396"/>
      <c r="I12" s="397"/>
    </row>
    <row r="13" spans="1:9" ht="9.75" customHeight="1">
      <c r="A13" s="391"/>
      <c r="B13" s="360"/>
      <c r="C13" s="360"/>
      <c r="D13" s="392"/>
      <c r="E13" s="398"/>
      <c r="F13" s="399"/>
      <c r="G13" s="399"/>
      <c r="H13" s="399"/>
      <c r="I13" s="400"/>
    </row>
    <row r="14" spans="1:9" ht="9.75" customHeight="1">
      <c r="A14" s="391"/>
      <c r="B14" s="360"/>
      <c r="C14" s="360"/>
      <c r="D14" s="392"/>
      <c r="E14" s="398"/>
      <c r="F14" s="399"/>
      <c r="G14" s="399"/>
      <c r="H14" s="399"/>
      <c r="I14" s="400"/>
    </row>
    <row r="15" spans="1:9" ht="9.75" customHeight="1">
      <c r="A15" s="391"/>
      <c r="B15" s="360"/>
      <c r="C15" s="360"/>
      <c r="D15" s="392"/>
      <c r="E15" s="398"/>
      <c r="F15" s="399"/>
      <c r="G15" s="399"/>
      <c r="H15" s="399"/>
      <c r="I15" s="400"/>
    </row>
    <row r="16" spans="1:9" ht="9.75" customHeight="1">
      <c r="A16" s="391"/>
      <c r="B16" s="360"/>
      <c r="C16" s="360"/>
      <c r="D16" s="392"/>
      <c r="E16" s="398"/>
      <c r="F16" s="399"/>
      <c r="G16" s="399"/>
      <c r="H16" s="399"/>
      <c r="I16" s="400"/>
    </row>
    <row r="17" spans="1:9" ht="9.75" customHeight="1">
      <c r="A17" s="391"/>
      <c r="B17" s="360"/>
      <c r="C17" s="360"/>
      <c r="D17" s="392"/>
      <c r="E17" s="398"/>
      <c r="F17" s="399"/>
      <c r="G17" s="399"/>
      <c r="H17" s="399"/>
      <c r="I17" s="400"/>
    </row>
    <row r="18" spans="1:9" ht="9.75" customHeight="1">
      <c r="A18" s="391"/>
      <c r="B18" s="360"/>
      <c r="C18" s="360"/>
      <c r="D18" s="392"/>
      <c r="E18" s="398"/>
      <c r="F18" s="399"/>
      <c r="G18" s="399"/>
      <c r="H18" s="399"/>
      <c r="I18" s="400"/>
    </row>
    <row r="19" spans="1:9" ht="9.75" customHeight="1">
      <c r="A19" s="393"/>
      <c r="B19" s="359"/>
      <c r="C19" s="359"/>
      <c r="D19" s="394"/>
      <c r="E19" s="401"/>
      <c r="F19" s="402"/>
      <c r="G19" s="402"/>
      <c r="H19" s="402"/>
      <c r="I19" s="403"/>
    </row>
    <row r="20" spans="1:9" ht="6.75" customHeight="1">
      <c r="A20" s="404"/>
      <c r="B20" s="404"/>
      <c r="C20" s="404"/>
      <c r="D20" s="404"/>
      <c r="E20" s="404"/>
      <c r="F20" s="404"/>
      <c r="G20" s="404"/>
      <c r="H20" s="404"/>
      <c r="I20" s="404"/>
    </row>
    <row r="21" spans="1:9">
      <c r="A21" s="388" t="s">
        <v>366</v>
      </c>
      <c r="B21" s="425"/>
      <c r="C21" s="425"/>
      <c r="D21" s="426"/>
      <c r="E21" s="408" t="s">
        <v>377</v>
      </c>
      <c r="F21" s="425"/>
      <c r="G21" s="425"/>
      <c r="H21" s="425"/>
      <c r="I21" s="426"/>
    </row>
    <row r="22" spans="1:9" ht="9" customHeight="1">
      <c r="A22" s="427"/>
      <c r="B22" s="428"/>
      <c r="C22" s="428"/>
      <c r="D22" s="429"/>
      <c r="E22" s="427"/>
      <c r="F22" s="428"/>
      <c r="G22" s="428"/>
      <c r="H22" s="428"/>
      <c r="I22" s="429"/>
    </row>
    <row r="23" spans="1:9">
      <c r="A23" s="430"/>
      <c r="B23" s="431"/>
      <c r="C23" s="431"/>
      <c r="D23" s="432"/>
      <c r="E23" s="430"/>
      <c r="F23" s="431"/>
      <c r="G23" s="431"/>
      <c r="H23" s="431"/>
      <c r="I23" s="432"/>
    </row>
    <row r="24" spans="1:9">
      <c r="A24" s="138"/>
      <c r="B24" s="140"/>
      <c r="C24" s="140"/>
      <c r="D24" s="140"/>
      <c r="E24" s="140"/>
      <c r="F24" s="140"/>
      <c r="G24" s="140"/>
      <c r="H24" s="140"/>
      <c r="I24" s="139"/>
    </row>
    <row r="25" spans="1:9">
      <c r="A25" s="388" t="s">
        <v>361</v>
      </c>
      <c r="B25" s="389"/>
      <c r="C25" s="389"/>
      <c r="D25" s="390"/>
      <c r="E25" s="411" t="s">
        <v>379</v>
      </c>
      <c r="F25" s="412"/>
      <c r="G25" s="412"/>
      <c r="H25" s="412"/>
      <c r="I25" s="413"/>
    </row>
    <row r="26" spans="1:9">
      <c r="A26" s="391"/>
      <c r="B26" s="360"/>
      <c r="C26" s="360"/>
      <c r="D26" s="392"/>
      <c r="E26" s="405"/>
      <c r="F26" s="414"/>
      <c r="G26" s="414"/>
      <c r="H26" s="414"/>
      <c r="I26" s="415"/>
    </row>
    <row r="27" spans="1:9">
      <c r="A27" s="391"/>
      <c r="B27" s="360"/>
      <c r="C27" s="360"/>
      <c r="D27" s="392"/>
      <c r="E27" s="152"/>
      <c r="F27" s="153"/>
      <c r="G27" s="153"/>
      <c r="H27" s="153"/>
      <c r="I27" s="154"/>
    </row>
    <row r="28" spans="1:9">
      <c r="A28" s="393"/>
      <c r="B28" s="359"/>
      <c r="C28" s="359"/>
      <c r="D28" s="394"/>
      <c r="E28" s="155"/>
      <c r="F28" s="156"/>
      <c r="G28" s="156"/>
      <c r="H28" s="156"/>
      <c r="I28" s="157"/>
    </row>
    <row r="29" spans="1:9" ht="6.75" customHeight="1">
      <c r="A29" s="26"/>
      <c r="B29" s="361"/>
      <c r="C29" s="361"/>
      <c r="D29" s="361"/>
      <c r="E29" s="361"/>
      <c r="F29" s="361"/>
      <c r="G29" s="361"/>
      <c r="H29" s="361"/>
      <c r="I29" s="361"/>
    </row>
    <row r="30" spans="1:9" ht="11.25" customHeight="1">
      <c r="A30" s="388" t="s">
        <v>362</v>
      </c>
      <c r="B30" s="389"/>
      <c r="C30" s="389"/>
      <c r="D30" s="390"/>
      <c r="E30" s="416" t="s">
        <v>380</v>
      </c>
      <c r="F30" s="417"/>
      <c r="G30" s="417"/>
      <c r="H30" s="417"/>
      <c r="I30" s="418"/>
    </row>
    <row r="31" spans="1:9" ht="28.5" customHeight="1">
      <c r="A31" s="391"/>
      <c r="B31" s="360"/>
      <c r="C31" s="360"/>
      <c r="D31" s="392"/>
      <c r="E31" s="419" t="s">
        <v>381</v>
      </c>
      <c r="F31" s="420"/>
      <c r="G31" s="420"/>
      <c r="H31" s="420"/>
      <c r="I31" s="421"/>
    </row>
    <row r="32" spans="1:9" ht="6.75" customHeight="1">
      <c r="A32" s="25"/>
      <c r="B32" s="51"/>
      <c r="C32" s="51"/>
      <c r="D32" s="51"/>
      <c r="E32" s="51"/>
      <c r="F32" s="51"/>
      <c r="G32" s="51"/>
      <c r="H32" s="51"/>
      <c r="I32" s="51"/>
    </row>
    <row r="33" spans="1:9" ht="11.25" customHeight="1">
      <c r="A33" s="388" t="s">
        <v>363</v>
      </c>
      <c r="B33" s="389"/>
      <c r="C33" s="389"/>
      <c r="D33" s="390"/>
      <c r="E33" s="422" t="s">
        <v>358</v>
      </c>
      <c r="F33" s="424"/>
      <c r="G33" s="423"/>
      <c r="H33" s="422" t="s">
        <v>359</v>
      </c>
      <c r="I33" s="423"/>
    </row>
    <row r="34" spans="1:9" ht="39" customHeight="1">
      <c r="A34" s="391"/>
      <c r="B34" s="360"/>
      <c r="C34" s="360"/>
      <c r="D34" s="392"/>
      <c r="E34" s="411" t="s">
        <v>408</v>
      </c>
      <c r="F34" s="409"/>
      <c r="G34" s="410"/>
      <c r="H34" s="395" t="s">
        <v>410</v>
      </c>
      <c r="I34" s="397"/>
    </row>
    <row r="35" spans="1:9" ht="14.25" customHeight="1">
      <c r="A35" s="391"/>
      <c r="B35" s="360"/>
      <c r="C35" s="360"/>
      <c r="D35" s="392"/>
      <c r="E35" s="405" t="s">
        <v>409</v>
      </c>
      <c r="F35" s="406"/>
      <c r="G35" s="407"/>
      <c r="H35" s="395" t="s">
        <v>410</v>
      </c>
      <c r="I35" s="397"/>
    </row>
    <row r="36" spans="1:9" ht="54" customHeight="1">
      <c r="A36" s="391"/>
      <c r="B36" s="360"/>
      <c r="C36" s="360"/>
      <c r="D36" s="392"/>
      <c r="E36" s="405" t="s">
        <v>425</v>
      </c>
      <c r="F36" s="414"/>
      <c r="G36" s="415"/>
      <c r="H36" s="395" t="s">
        <v>410</v>
      </c>
      <c r="I36" s="397"/>
    </row>
    <row r="37" spans="1:9" ht="6.75" customHeight="1">
      <c r="A37" s="26"/>
      <c r="B37" s="361"/>
      <c r="C37" s="361"/>
      <c r="D37" s="361"/>
      <c r="E37" s="361"/>
      <c r="F37" s="361"/>
      <c r="G37" s="361"/>
      <c r="H37" s="361"/>
      <c r="I37" s="361"/>
    </row>
    <row r="38" spans="1:9" ht="6.75" customHeight="1">
      <c r="A38" s="52"/>
      <c r="B38" s="53"/>
      <c r="C38" s="53"/>
      <c r="D38" s="53"/>
      <c r="E38" s="53"/>
      <c r="F38" s="52"/>
      <c r="G38" s="53"/>
      <c r="H38" s="53"/>
      <c r="I38" s="52"/>
    </row>
    <row r="39" spans="1:9" ht="6.75" customHeight="1">
      <c r="A39" s="52"/>
      <c r="B39" s="53"/>
      <c r="C39" s="53"/>
      <c r="D39" s="53"/>
      <c r="E39" s="53"/>
      <c r="F39" s="52"/>
      <c r="G39" s="53"/>
      <c r="H39" s="53"/>
      <c r="I39" s="52"/>
    </row>
    <row r="40" spans="1:9" ht="6.75" customHeight="1">
      <c r="A40" s="52"/>
      <c r="B40" s="53"/>
      <c r="C40" s="53"/>
      <c r="D40" s="53"/>
      <c r="E40" s="53"/>
      <c r="F40" s="52"/>
      <c r="G40" s="53"/>
      <c r="H40" s="53"/>
      <c r="I40" s="52"/>
    </row>
    <row r="41" spans="1:9" ht="6.75" customHeight="1">
      <c r="A41" s="52"/>
      <c r="B41" s="53"/>
      <c r="C41" s="53"/>
      <c r="D41" s="53"/>
      <c r="E41" s="53"/>
      <c r="F41" s="52"/>
      <c r="G41" s="53"/>
      <c r="H41" s="53"/>
      <c r="I41" s="52"/>
    </row>
    <row r="42" spans="1:9" ht="6.75" customHeight="1">
      <c r="A42" s="52"/>
      <c r="B42" s="53"/>
      <c r="C42" s="53"/>
      <c r="D42" s="53"/>
      <c r="E42" s="53"/>
      <c r="F42" s="52"/>
      <c r="G42" s="53"/>
      <c r="H42" s="53"/>
      <c r="I42" s="52"/>
    </row>
    <row r="43" spans="1:9" ht="6.75" customHeight="1">
      <c r="A43" s="52"/>
      <c r="B43" s="53"/>
      <c r="C43" s="53"/>
      <c r="D43" s="53"/>
      <c r="E43" s="53"/>
      <c r="F43" s="52"/>
      <c r="G43" s="53"/>
      <c r="H43" s="53"/>
      <c r="I43" s="52"/>
    </row>
    <row r="44" spans="1:9" ht="6.75" customHeight="1">
      <c r="A44" s="52"/>
      <c r="B44" s="53"/>
      <c r="C44" s="53"/>
      <c r="D44" s="53"/>
      <c r="E44" s="53"/>
      <c r="F44" s="52"/>
      <c r="G44" s="53"/>
      <c r="H44" s="53"/>
      <c r="I44" s="52"/>
    </row>
    <row r="45" spans="1:9" ht="6.75" customHeight="1">
      <c r="A45" s="52"/>
      <c r="B45" s="53"/>
      <c r="C45" s="53"/>
      <c r="D45" s="53"/>
      <c r="E45" s="53"/>
      <c r="F45" s="52"/>
      <c r="G45" s="53"/>
      <c r="H45" s="53"/>
      <c r="I45" s="52"/>
    </row>
    <row r="46" spans="1:9">
      <c r="A46" s="54"/>
      <c r="B46" s="26"/>
      <c r="C46" s="26"/>
      <c r="D46" s="26"/>
      <c r="E46" s="26"/>
      <c r="F46" s="26"/>
      <c r="G46" s="26"/>
      <c r="H46" s="26"/>
      <c r="I46" s="26"/>
    </row>
    <row r="47" spans="1:9">
      <c r="A47" s="54"/>
      <c r="B47" s="26"/>
      <c r="C47" s="26"/>
      <c r="D47" s="26"/>
      <c r="E47" s="26"/>
      <c r="F47" s="26"/>
      <c r="G47" s="26"/>
      <c r="H47" s="26"/>
      <c r="I47" s="26"/>
    </row>
    <row r="48" spans="1:9">
      <c r="A48" s="54"/>
      <c r="B48" s="26"/>
      <c r="C48" s="26"/>
      <c r="D48" s="26"/>
      <c r="E48" s="26"/>
      <c r="F48" s="26"/>
      <c r="G48" s="26"/>
      <c r="H48" s="26"/>
      <c r="I48" s="26"/>
    </row>
    <row r="49" spans="1:9">
      <c r="A49" s="54"/>
      <c r="B49" s="26"/>
      <c r="C49" s="26"/>
      <c r="D49" s="26"/>
      <c r="E49" s="26"/>
      <c r="F49" s="26"/>
      <c r="G49" s="26"/>
      <c r="H49" s="26"/>
      <c r="I49" s="26"/>
    </row>
    <row r="50" spans="1:9">
      <c r="A50" s="54"/>
      <c r="B50" s="26"/>
      <c r="C50" s="26"/>
      <c r="D50" s="26"/>
      <c r="E50" s="26"/>
      <c r="F50" s="26"/>
      <c r="G50" s="26"/>
      <c r="H50" s="26"/>
      <c r="I50" s="26"/>
    </row>
    <row r="51" spans="1:9">
      <c r="A51" s="54"/>
      <c r="B51" s="26"/>
      <c r="C51" s="26"/>
      <c r="D51" s="26"/>
      <c r="E51" s="26"/>
      <c r="F51" s="26"/>
      <c r="G51" s="26"/>
      <c r="H51" s="26"/>
      <c r="I51" s="26"/>
    </row>
    <row r="52" spans="1:9">
      <c r="A52" s="54"/>
      <c r="B52" s="26"/>
      <c r="C52" s="26"/>
      <c r="D52" s="26"/>
      <c r="E52" s="26"/>
      <c r="F52" s="26"/>
      <c r="G52" s="26"/>
      <c r="H52" s="26"/>
      <c r="I52" s="26"/>
    </row>
    <row r="53" spans="1:9">
      <c r="A53" s="54"/>
      <c r="B53" s="26"/>
      <c r="C53" s="26"/>
      <c r="D53" s="26"/>
      <c r="E53" s="26"/>
      <c r="F53" s="26"/>
      <c r="G53" s="26"/>
      <c r="H53" s="26"/>
      <c r="I53" s="26"/>
    </row>
    <row r="54" spans="1:9">
      <c r="A54" s="54"/>
      <c r="B54" s="26"/>
      <c r="C54" s="26"/>
      <c r="D54" s="26"/>
      <c r="E54" s="26"/>
      <c r="F54" s="26"/>
      <c r="G54" s="26"/>
      <c r="H54" s="26"/>
      <c r="I54" s="26"/>
    </row>
    <row r="55" spans="1:9">
      <c r="A55" s="54"/>
      <c r="B55" s="26"/>
      <c r="C55" s="26"/>
      <c r="D55" s="26"/>
      <c r="E55" s="26"/>
      <c r="F55" s="26"/>
      <c r="G55" s="26"/>
      <c r="H55" s="26"/>
      <c r="I55" s="26"/>
    </row>
    <row r="56" spans="1:9">
      <c r="A56" s="54"/>
      <c r="B56" s="26"/>
      <c r="C56" s="26"/>
      <c r="D56" s="26"/>
      <c r="E56" s="26"/>
      <c r="F56" s="26"/>
      <c r="G56" s="26"/>
      <c r="H56" s="26"/>
      <c r="I56" s="26"/>
    </row>
    <row r="57" spans="1:9">
      <c r="A57" s="54"/>
      <c r="B57" s="26"/>
      <c r="C57" s="26"/>
      <c r="D57" s="26"/>
      <c r="E57" s="26"/>
      <c r="F57" s="26"/>
      <c r="G57" s="26"/>
      <c r="H57" s="26"/>
      <c r="I57" s="26"/>
    </row>
    <row r="58" spans="1:9">
      <c r="A58" s="54"/>
      <c r="B58" s="26"/>
      <c r="C58" s="26"/>
      <c r="D58" s="26"/>
      <c r="E58" s="26"/>
      <c r="F58" s="26"/>
      <c r="G58" s="26"/>
      <c r="H58" s="26"/>
      <c r="I58" s="26"/>
    </row>
    <row r="59" spans="1:9">
      <c r="A59" s="54"/>
      <c r="B59" s="26"/>
      <c r="C59" s="26"/>
      <c r="D59" s="26"/>
      <c r="E59" s="26"/>
      <c r="F59" s="26"/>
      <c r="G59" s="26"/>
      <c r="H59" s="26"/>
      <c r="I59" s="26"/>
    </row>
    <row r="60" spans="1:9">
      <c r="A60" s="54"/>
      <c r="B60" s="26"/>
      <c r="C60" s="26"/>
      <c r="D60" s="26"/>
      <c r="E60" s="26"/>
      <c r="F60" s="26"/>
      <c r="G60" s="26"/>
      <c r="H60" s="26"/>
      <c r="I60" s="26"/>
    </row>
    <row r="61" spans="1:9">
      <c r="A61" s="54"/>
      <c r="B61" s="26"/>
      <c r="C61" s="26"/>
      <c r="D61" s="26"/>
      <c r="E61" s="26"/>
      <c r="F61" s="26"/>
      <c r="G61" s="26"/>
      <c r="H61" s="26"/>
      <c r="I61" s="26"/>
    </row>
    <row r="62" spans="1:9">
      <c r="A62" s="54"/>
      <c r="B62" s="26"/>
      <c r="C62" s="26"/>
      <c r="D62" s="26"/>
      <c r="E62" s="26"/>
      <c r="F62" s="26"/>
      <c r="G62" s="26"/>
      <c r="H62" s="26"/>
      <c r="I62" s="26"/>
    </row>
    <row r="63" spans="1:9">
      <c r="A63" s="54"/>
      <c r="B63" s="26"/>
      <c r="C63" s="26"/>
      <c r="D63" s="26"/>
      <c r="E63" s="26"/>
      <c r="F63" s="26"/>
      <c r="G63" s="26"/>
      <c r="H63" s="26"/>
      <c r="I63" s="26"/>
    </row>
    <row r="64" spans="1:9">
      <c r="A64" s="54"/>
      <c r="B64" s="26"/>
      <c r="C64" s="26"/>
      <c r="D64" s="26"/>
      <c r="E64" s="26"/>
      <c r="F64" s="26"/>
      <c r="G64" s="26"/>
      <c r="H64" s="26"/>
      <c r="I64" s="26"/>
    </row>
    <row r="65" spans="1:9">
      <c r="A65" s="54"/>
      <c r="B65" s="26"/>
      <c r="C65" s="26"/>
      <c r="D65" s="26"/>
      <c r="E65" s="26"/>
      <c r="F65" s="26"/>
      <c r="G65" s="26"/>
      <c r="H65" s="26"/>
      <c r="I65" s="26"/>
    </row>
    <row r="66" spans="1:9">
      <c r="A66" s="54"/>
      <c r="B66" s="26"/>
      <c r="C66" s="26"/>
      <c r="D66" s="26"/>
      <c r="E66" s="26"/>
      <c r="F66" s="26"/>
      <c r="G66" s="26"/>
      <c r="H66" s="26"/>
      <c r="I66" s="26"/>
    </row>
    <row r="67" spans="1:9">
      <c r="A67" s="54"/>
      <c r="B67" s="26"/>
      <c r="C67" s="26"/>
      <c r="D67" s="26"/>
      <c r="E67" s="26"/>
      <c r="F67" s="26"/>
      <c r="G67" s="26"/>
      <c r="H67" s="26"/>
      <c r="I67" s="26"/>
    </row>
    <row r="68" spans="1:9">
      <c r="A68" s="54"/>
      <c r="B68" s="26"/>
      <c r="C68" s="26"/>
      <c r="D68" s="26"/>
      <c r="E68" s="26"/>
      <c r="F68" s="26"/>
      <c r="G68" s="26"/>
      <c r="H68" s="26"/>
      <c r="I68" s="26"/>
    </row>
    <row r="69" spans="1:9">
      <c r="A69" s="54"/>
      <c r="B69" s="26"/>
      <c r="C69" s="26"/>
      <c r="D69" s="26"/>
      <c r="E69" s="26"/>
      <c r="F69" s="26"/>
      <c r="G69" s="26"/>
      <c r="H69" s="26"/>
      <c r="I69" s="26"/>
    </row>
    <row r="70" spans="1:9">
      <c r="A70" s="54"/>
      <c r="B70" s="26"/>
      <c r="C70" s="26"/>
      <c r="D70" s="26"/>
      <c r="E70" s="26"/>
      <c r="F70" s="26"/>
      <c r="G70" s="26"/>
      <c r="H70" s="26"/>
      <c r="I70" s="26"/>
    </row>
    <row r="71" spans="1:9">
      <c r="A71" s="54"/>
      <c r="B71" s="26"/>
      <c r="C71" s="26"/>
      <c r="D71" s="26"/>
      <c r="E71" s="26"/>
      <c r="F71" s="26"/>
      <c r="G71" s="26"/>
      <c r="H71" s="26"/>
      <c r="I71" s="26"/>
    </row>
    <row r="72" spans="1:9">
      <c r="A72" s="54"/>
      <c r="B72" s="26"/>
      <c r="C72" s="26"/>
      <c r="D72" s="26"/>
      <c r="E72" s="26"/>
      <c r="F72" s="26"/>
      <c r="G72" s="26"/>
      <c r="H72" s="26"/>
      <c r="I72" s="26"/>
    </row>
    <row r="73" spans="1:9">
      <c r="A73" s="55"/>
    </row>
    <row r="74" spans="1:9">
      <c r="A74" s="55"/>
    </row>
    <row r="75" spans="1:9">
      <c r="A75" s="55"/>
    </row>
    <row r="76" spans="1:9">
      <c r="A76" s="55"/>
    </row>
    <row r="77" spans="1:9">
      <c r="A77" s="55"/>
    </row>
    <row r="78" spans="1:9">
      <c r="A78" s="55"/>
    </row>
    <row r="79" spans="1:9">
      <c r="A79" s="55"/>
    </row>
    <row r="80" spans="1:9">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row r="118" spans="1:1">
      <c r="A118" s="55"/>
    </row>
    <row r="119" spans="1:1">
      <c r="A119" s="55"/>
    </row>
    <row r="120" spans="1:1">
      <c r="A120" s="55"/>
    </row>
    <row r="121" spans="1:1">
      <c r="A121" s="55"/>
    </row>
    <row r="122" spans="1:1">
      <c r="A122" s="55"/>
    </row>
    <row r="123" spans="1:1">
      <c r="A123" s="55"/>
    </row>
    <row r="124" spans="1:1">
      <c r="A124" s="55"/>
    </row>
    <row r="125" spans="1:1">
      <c r="A125" s="55"/>
    </row>
    <row r="126" spans="1:1">
      <c r="A126" s="55"/>
    </row>
    <row r="127" spans="1:1">
      <c r="A127" s="55"/>
    </row>
    <row r="128" spans="1:1">
      <c r="A128" s="55"/>
    </row>
    <row r="129" spans="1:1">
      <c r="A129" s="55"/>
    </row>
    <row r="130" spans="1:1">
      <c r="A130" s="55"/>
    </row>
    <row r="131" spans="1:1">
      <c r="A131" s="55"/>
    </row>
    <row r="132" spans="1:1">
      <c r="A132" s="55"/>
    </row>
    <row r="133" spans="1:1">
      <c r="A133" s="55"/>
    </row>
    <row r="134" spans="1:1">
      <c r="A134" s="55"/>
    </row>
    <row r="135" spans="1:1">
      <c r="A135" s="55"/>
    </row>
    <row r="136" spans="1:1">
      <c r="A136" s="55"/>
    </row>
    <row r="137" spans="1:1">
      <c r="A137" s="55"/>
    </row>
    <row r="138" spans="1:1">
      <c r="A138" s="55"/>
    </row>
    <row r="139" spans="1:1">
      <c r="A139" s="55"/>
    </row>
    <row r="140" spans="1:1">
      <c r="A140" s="55"/>
    </row>
    <row r="141" spans="1:1">
      <c r="A141" s="55"/>
    </row>
    <row r="142" spans="1:1">
      <c r="A142" s="55"/>
    </row>
    <row r="143" spans="1:1">
      <c r="A143" s="55"/>
    </row>
    <row r="144" spans="1:1">
      <c r="A144" s="55"/>
    </row>
    <row r="145" spans="1:1">
      <c r="A145" s="55"/>
    </row>
    <row r="146" spans="1:1">
      <c r="A146" s="55"/>
    </row>
    <row r="147" spans="1:1">
      <c r="A147" s="55"/>
    </row>
    <row r="148" spans="1:1">
      <c r="A148" s="55"/>
    </row>
    <row r="149" spans="1:1">
      <c r="A149" s="55"/>
    </row>
    <row r="150" spans="1:1">
      <c r="A150" s="55"/>
    </row>
    <row r="151" spans="1:1">
      <c r="A151" s="55"/>
    </row>
    <row r="152" spans="1:1">
      <c r="A152" s="55"/>
    </row>
    <row r="153" spans="1:1">
      <c r="A153" s="55"/>
    </row>
    <row r="154" spans="1:1">
      <c r="A154" s="55"/>
    </row>
    <row r="155" spans="1:1">
      <c r="A155" s="55"/>
    </row>
    <row r="156" spans="1:1">
      <c r="A156" s="55"/>
    </row>
    <row r="157" spans="1:1">
      <c r="A157" s="55"/>
    </row>
    <row r="158" spans="1:1">
      <c r="A158" s="55"/>
    </row>
    <row r="159" spans="1:1">
      <c r="A159" s="55"/>
    </row>
    <row r="160" spans="1:1">
      <c r="A160" s="55"/>
    </row>
    <row r="161" spans="1:1">
      <c r="A161" s="55"/>
    </row>
    <row r="162" spans="1:1">
      <c r="A162" s="55"/>
    </row>
    <row r="163" spans="1:1">
      <c r="A163" s="55"/>
    </row>
    <row r="164" spans="1:1">
      <c r="A164" s="55"/>
    </row>
    <row r="165" spans="1:1">
      <c r="A165" s="55"/>
    </row>
    <row r="166" spans="1:1">
      <c r="A166" s="55"/>
    </row>
    <row r="167" spans="1:1">
      <c r="A167" s="55"/>
    </row>
    <row r="168" spans="1:1">
      <c r="A168" s="55"/>
    </row>
    <row r="169" spans="1:1">
      <c r="A169" s="55"/>
    </row>
    <row r="170" spans="1:1">
      <c r="A170" s="55"/>
    </row>
    <row r="171" spans="1:1">
      <c r="A171" s="55"/>
    </row>
    <row r="172" spans="1:1">
      <c r="A172" s="55"/>
    </row>
    <row r="173" spans="1:1">
      <c r="A173" s="55"/>
    </row>
    <row r="174" spans="1:1">
      <c r="A174" s="55"/>
    </row>
    <row r="175" spans="1:1">
      <c r="A175" s="55"/>
    </row>
    <row r="176" spans="1:1">
      <c r="A176" s="55"/>
    </row>
    <row r="177" spans="1:1">
      <c r="A177" s="55"/>
    </row>
    <row r="178" spans="1:1">
      <c r="A178" s="55"/>
    </row>
    <row r="179" spans="1:1">
      <c r="A179" s="55"/>
    </row>
    <row r="180" spans="1:1">
      <c r="A180" s="55"/>
    </row>
    <row r="181" spans="1:1">
      <c r="A181" s="55"/>
    </row>
    <row r="182" spans="1:1">
      <c r="A182" s="55"/>
    </row>
    <row r="183" spans="1:1">
      <c r="A183" s="55"/>
    </row>
    <row r="184" spans="1:1">
      <c r="A184" s="55"/>
    </row>
    <row r="185" spans="1:1">
      <c r="A185" s="55"/>
    </row>
    <row r="186" spans="1:1">
      <c r="A186" s="55"/>
    </row>
    <row r="187" spans="1:1">
      <c r="A187" s="55"/>
    </row>
    <row r="188" spans="1:1">
      <c r="A188" s="55"/>
    </row>
    <row r="189" spans="1:1">
      <c r="A189" s="55"/>
    </row>
    <row r="190" spans="1:1">
      <c r="A190" s="55"/>
    </row>
    <row r="191" spans="1:1">
      <c r="A191" s="55"/>
    </row>
    <row r="192" spans="1:1">
      <c r="A192" s="55"/>
    </row>
    <row r="193" spans="1:1">
      <c r="A193" s="55"/>
    </row>
    <row r="194" spans="1:1">
      <c r="A194" s="55"/>
    </row>
    <row r="195" spans="1:1">
      <c r="A195" s="55"/>
    </row>
    <row r="196" spans="1:1">
      <c r="A196" s="55"/>
    </row>
    <row r="197" spans="1:1">
      <c r="A197" s="55"/>
    </row>
    <row r="198" spans="1:1">
      <c r="A198" s="55"/>
    </row>
    <row r="199" spans="1:1">
      <c r="A199" s="55"/>
    </row>
    <row r="200" spans="1:1">
      <c r="A200" s="55"/>
    </row>
    <row r="201" spans="1:1">
      <c r="A201" s="55"/>
    </row>
    <row r="202" spans="1:1">
      <c r="A202" s="55"/>
    </row>
    <row r="203" spans="1:1">
      <c r="A203" s="55"/>
    </row>
    <row r="204" spans="1:1">
      <c r="A204" s="55"/>
    </row>
    <row r="205" spans="1:1">
      <c r="A205" s="55"/>
    </row>
    <row r="206" spans="1:1">
      <c r="A206" s="55"/>
    </row>
    <row r="207" spans="1:1">
      <c r="A207" s="55"/>
    </row>
    <row r="208" spans="1:1">
      <c r="A208" s="55"/>
    </row>
    <row r="209" spans="1:1">
      <c r="A209" s="55"/>
    </row>
    <row r="210" spans="1:1">
      <c r="A210" s="55"/>
    </row>
    <row r="211" spans="1:1">
      <c r="A211" s="55"/>
    </row>
    <row r="212" spans="1:1">
      <c r="A212" s="55"/>
    </row>
    <row r="213" spans="1:1">
      <c r="A213" s="55"/>
    </row>
    <row r="214" spans="1:1">
      <c r="A214" s="55"/>
    </row>
    <row r="215" spans="1:1">
      <c r="A215" s="55"/>
    </row>
    <row r="216" spans="1:1">
      <c r="A216" s="55"/>
    </row>
    <row r="217" spans="1:1">
      <c r="A217" s="55"/>
    </row>
    <row r="218" spans="1:1">
      <c r="A218" s="55"/>
    </row>
    <row r="219" spans="1:1">
      <c r="A219" s="55"/>
    </row>
    <row r="220" spans="1:1">
      <c r="A220" s="55"/>
    </row>
    <row r="221" spans="1:1">
      <c r="A221" s="55"/>
    </row>
    <row r="222" spans="1:1">
      <c r="A222" s="55"/>
    </row>
    <row r="223" spans="1:1">
      <c r="A223" s="55"/>
    </row>
    <row r="224" spans="1:1">
      <c r="A224" s="55"/>
    </row>
    <row r="225" spans="1:1">
      <c r="A225" s="55"/>
    </row>
    <row r="226" spans="1:1">
      <c r="A226" s="55"/>
    </row>
    <row r="227" spans="1:1">
      <c r="A227" s="55"/>
    </row>
    <row r="228" spans="1:1">
      <c r="A228" s="55"/>
    </row>
    <row r="229" spans="1:1">
      <c r="A229" s="55"/>
    </row>
    <row r="230" spans="1:1">
      <c r="A230" s="55"/>
    </row>
    <row r="231" spans="1:1">
      <c r="A231" s="55"/>
    </row>
    <row r="232" spans="1:1">
      <c r="A232" s="55"/>
    </row>
    <row r="233" spans="1:1">
      <c r="A233" s="55"/>
    </row>
    <row r="234" spans="1:1">
      <c r="A234" s="55"/>
    </row>
    <row r="235" spans="1:1">
      <c r="A235" s="55"/>
    </row>
    <row r="236" spans="1:1">
      <c r="A236" s="55"/>
    </row>
    <row r="237" spans="1:1">
      <c r="A237" s="55"/>
    </row>
    <row r="238" spans="1:1">
      <c r="A238" s="55"/>
    </row>
    <row r="239" spans="1:1">
      <c r="A239" s="55"/>
    </row>
    <row r="240" spans="1:1">
      <c r="A240" s="55"/>
    </row>
    <row r="241" spans="1:1">
      <c r="A241" s="55"/>
    </row>
    <row r="242" spans="1:1">
      <c r="A242" s="55"/>
    </row>
    <row r="243" spans="1:1">
      <c r="A243" s="55"/>
    </row>
    <row r="244" spans="1:1">
      <c r="A244" s="55"/>
    </row>
    <row r="245" spans="1:1">
      <c r="A245" s="55"/>
    </row>
    <row r="246" spans="1:1">
      <c r="A246" s="55"/>
    </row>
    <row r="247" spans="1:1">
      <c r="A247" s="55"/>
    </row>
    <row r="248" spans="1:1">
      <c r="A248" s="55"/>
    </row>
    <row r="249" spans="1:1">
      <c r="A249" s="55"/>
    </row>
    <row r="250" spans="1:1">
      <c r="A250" s="55"/>
    </row>
    <row r="251" spans="1:1">
      <c r="A251" s="55"/>
    </row>
    <row r="252" spans="1:1">
      <c r="A252" s="55"/>
    </row>
    <row r="253" spans="1:1">
      <c r="A253" s="55"/>
    </row>
    <row r="254" spans="1:1">
      <c r="A254" s="55"/>
    </row>
    <row r="255" spans="1:1">
      <c r="A255" s="55"/>
    </row>
    <row r="256" spans="1:1">
      <c r="A256" s="55"/>
    </row>
    <row r="257" spans="1:1">
      <c r="A257" s="55"/>
    </row>
    <row r="258" spans="1:1">
      <c r="A258" s="55"/>
    </row>
    <row r="259" spans="1:1">
      <c r="A259" s="55"/>
    </row>
    <row r="260" spans="1:1">
      <c r="A260" s="55"/>
    </row>
    <row r="261" spans="1:1">
      <c r="A261" s="55"/>
    </row>
    <row r="262" spans="1:1">
      <c r="A262" s="55"/>
    </row>
    <row r="263" spans="1:1">
      <c r="A263" s="55"/>
    </row>
    <row r="264" spans="1:1">
      <c r="A264" s="55"/>
    </row>
    <row r="265" spans="1:1">
      <c r="A265" s="55"/>
    </row>
    <row r="266" spans="1:1">
      <c r="A266" s="55"/>
    </row>
    <row r="267" spans="1:1">
      <c r="A267" s="55"/>
    </row>
    <row r="268" spans="1:1">
      <c r="A268" s="55"/>
    </row>
    <row r="269" spans="1:1">
      <c r="A269" s="55"/>
    </row>
    <row r="270" spans="1:1">
      <c r="A270" s="55"/>
    </row>
    <row r="271" spans="1:1">
      <c r="A271" s="55"/>
    </row>
    <row r="272" spans="1:1">
      <c r="A272" s="55"/>
    </row>
    <row r="273" spans="1:1">
      <c r="A273" s="55"/>
    </row>
    <row r="274" spans="1:1">
      <c r="A274" s="55"/>
    </row>
    <row r="275" spans="1:1">
      <c r="A275" s="55"/>
    </row>
    <row r="276" spans="1:1">
      <c r="A276" s="55"/>
    </row>
    <row r="277" spans="1:1">
      <c r="A277" s="55"/>
    </row>
    <row r="278" spans="1:1">
      <c r="A278" s="55"/>
    </row>
    <row r="279" spans="1:1">
      <c r="A279" s="55"/>
    </row>
    <row r="280" spans="1:1">
      <c r="A280" s="55"/>
    </row>
    <row r="281" spans="1:1">
      <c r="A281" s="55"/>
    </row>
    <row r="282" spans="1:1">
      <c r="A282" s="55"/>
    </row>
    <row r="283" spans="1:1">
      <c r="A283" s="55"/>
    </row>
    <row r="284" spans="1:1">
      <c r="A284" s="55"/>
    </row>
    <row r="285" spans="1:1">
      <c r="A285" s="55"/>
    </row>
    <row r="286" spans="1:1">
      <c r="A286" s="55"/>
    </row>
    <row r="287" spans="1:1">
      <c r="A287" s="55"/>
    </row>
    <row r="288" spans="1:1">
      <c r="A288" s="55"/>
    </row>
    <row r="289" spans="1:1">
      <c r="A289" s="55"/>
    </row>
    <row r="290" spans="1:1">
      <c r="A290" s="55"/>
    </row>
    <row r="291" spans="1:1">
      <c r="A291" s="55"/>
    </row>
    <row r="292" spans="1:1">
      <c r="A292" s="55"/>
    </row>
    <row r="293" spans="1:1">
      <c r="A293" s="55"/>
    </row>
    <row r="294" spans="1:1">
      <c r="A294" s="55"/>
    </row>
    <row r="295" spans="1:1">
      <c r="A295" s="55"/>
    </row>
    <row r="296" spans="1:1">
      <c r="A296" s="55"/>
    </row>
    <row r="297" spans="1:1">
      <c r="A297" s="55"/>
    </row>
    <row r="298" spans="1:1">
      <c r="A298" s="55"/>
    </row>
    <row r="299" spans="1:1">
      <c r="A299" s="55"/>
    </row>
    <row r="300" spans="1:1">
      <c r="A300" s="55"/>
    </row>
    <row r="301" spans="1:1">
      <c r="A301" s="55"/>
    </row>
    <row r="302" spans="1:1">
      <c r="A302" s="55"/>
    </row>
    <row r="303" spans="1:1">
      <c r="A303" s="55"/>
    </row>
    <row r="304" spans="1:1">
      <c r="A304" s="55"/>
    </row>
    <row r="305" spans="1:1">
      <c r="A305" s="55"/>
    </row>
    <row r="306" spans="1:1">
      <c r="A306" s="55"/>
    </row>
    <row r="307" spans="1:1">
      <c r="A307" s="55"/>
    </row>
    <row r="308" spans="1:1">
      <c r="A308" s="55"/>
    </row>
    <row r="309" spans="1:1">
      <c r="A309" s="55"/>
    </row>
    <row r="310" spans="1:1">
      <c r="A310" s="55"/>
    </row>
    <row r="311" spans="1:1">
      <c r="A311" s="55"/>
    </row>
    <row r="312" spans="1:1">
      <c r="A312" s="55"/>
    </row>
    <row r="313" spans="1:1">
      <c r="A313" s="55"/>
    </row>
    <row r="314" spans="1:1">
      <c r="A314" s="55"/>
    </row>
    <row r="315" spans="1:1">
      <c r="A315" s="55"/>
    </row>
    <row r="316" spans="1:1">
      <c r="A316" s="55"/>
    </row>
    <row r="317" spans="1:1">
      <c r="A317" s="55"/>
    </row>
    <row r="318" spans="1:1">
      <c r="A318" s="55"/>
    </row>
    <row r="319" spans="1:1">
      <c r="A319" s="55"/>
    </row>
    <row r="320" spans="1:1">
      <c r="A320" s="55"/>
    </row>
    <row r="321" spans="1:1">
      <c r="A321" s="55"/>
    </row>
    <row r="322" spans="1:1">
      <c r="A322" s="55"/>
    </row>
    <row r="323" spans="1:1">
      <c r="A323" s="55"/>
    </row>
    <row r="324" spans="1:1">
      <c r="A324" s="55"/>
    </row>
    <row r="325" spans="1:1">
      <c r="A325" s="55"/>
    </row>
    <row r="326" spans="1:1">
      <c r="A326" s="55"/>
    </row>
    <row r="327" spans="1:1">
      <c r="A327" s="55"/>
    </row>
    <row r="328" spans="1:1">
      <c r="A328" s="55"/>
    </row>
    <row r="329" spans="1:1">
      <c r="A329" s="55"/>
    </row>
    <row r="330" spans="1:1">
      <c r="A330" s="55"/>
    </row>
    <row r="331" spans="1:1">
      <c r="A331" s="55"/>
    </row>
    <row r="332" spans="1:1">
      <c r="A332" s="55"/>
    </row>
    <row r="333" spans="1:1">
      <c r="A333" s="55"/>
    </row>
    <row r="334" spans="1:1">
      <c r="A334" s="55"/>
    </row>
    <row r="335" spans="1:1">
      <c r="A335" s="55"/>
    </row>
    <row r="336" spans="1:1">
      <c r="A336" s="55"/>
    </row>
    <row r="337" spans="1:1">
      <c r="A337" s="55"/>
    </row>
    <row r="338" spans="1:1">
      <c r="A338" s="55"/>
    </row>
    <row r="339" spans="1:1">
      <c r="A339" s="55"/>
    </row>
    <row r="340" spans="1:1">
      <c r="A340" s="55"/>
    </row>
    <row r="341" spans="1:1">
      <c r="A341" s="55"/>
    </row>
    <row r="342" spans="1:1">
      <c r="A342" s="55"/>
    </row>
    <row r="343" spans="1:1">
      <c r="A343" s="55"/>
    </row>
    <row r="344" spans="1:1">
      <c r="A344" s="55"/>
    </row>
    <row r="345" spans="1:1">
      <c r="A345" s="55"/>
    </row>
    <row r="346" spans="1:1">
      <c r="A346" s="55"/>
    </row>
    <row r="347" spans="1:1">
      <c r="A347" s="55"/>
    </row>
    <row r="348" spans="1:1">
      <c r="A348" s="55"/>
    </row>
    <row r="349" spans="1:1">
      <c r="A349" s="55"/>
    </row>
    <row r="350" spans="1:1">
      <c r="A350" s="55"/>
    </row>
    <row r="351" spans="1:1">
      <c r="A351" s="55"/>
    </row>
    <row r="352" spans="1:1">
      <c r="A352" s="55"/>
    </row>
    <row r="353" spans="1:1">
      <c r="A353" s="55"/>
    </row>
    <row r="354" spans="1:1">
      <c r="A354" s="55"/>
    </row>
    <row r="355" spans="1:1">
      <c r="A355" s="55"/>
    </row>
    <row r="356" spans="1:1">
      <c r="A356" s="55"/>
    </row>
    <row r="357" spans="1:1">
      <c r="A357" s="55"/>
    </row>
    <row r="358" spans="1:1">
      <c r="A358" s="55"/>
    </row>
    <row r="359" spans="1:1">
      <c r="A359" s="55"/>
    </row>
    <row r="360" spans="1:1">
      <c r="A360" s="55"/>
    </row>
    <row r="361" spans="1:1">
      <c r="A361" s="55"/>
    </row>
    <row r="362" spans="1:1">
      <c r="A362" s="55"/>
    </row>
    <row r="363" spans="1:1">
      <c r="A363" s="55"/>
    </row>
    <row r="364" spans="1:1">
      <c r="A364" s="55"/>
    </row>
    <row r="365" spans="1:1">
      <c r="A365" s="55"/>
    </row>
    <row r="366" spans="1:1">
      <c r="A366" s="55"/>
    </row>
    <row r="367" spans="1:1">
      <c r="A367" s="55"/>
    </row>
    <row r="368" spans="1:1">
      <c r="A368" s="55"/>
    </row>
    <row r="369" spans="1:1">
      <c r="A369" s="55"/>
    </row>
    <row r="370" spans="1:1">
      <c r="A370" s="55"/>
    </row>
    <row r="371" spans="1:1">
      <c r="A371" s="55"/>
    </row>
    <row r="372" spans="1:1">
      <c r="A372" s="55"/>
    </row>
    <row r="373" spans="1:1">
      <c r="A373" s="55"/>
    </row>
    <row r="374" spans="1:1">
      <c r="A374" s="55"/>
    </row>
    <row r="375" spans="1:1">
      <c r="A375" s="55"/>
    </row>
    <row r="376" spans="1:1">
      <c r="A376" s="55"/>
    </row>
    <row r="377" spans="1:1">
      <c r="A377" s="55"/>
    </row>
    <row r="378" spans="1:1">
      <c r="A378" s="55"/>
    </row>
    <row r="379" spans="1:1">
      <c r="A379" s="55"/>
    </row>
    <row r="380" spans="1:1">
      <c r="A380" s="55"/>
    </row>
    <row r="381" spans="1:1">
      <c r="A381" s="55"/>
    </row>
    <row r="382" spans="1:1">
      <c r="A382" s="55"/>
    </row>
    <row r="383" spans="1:1">
      <c r="A383" s="55"/>
    </row>
    <row r="384" spans="1:1">
      <c r="A384" s="55"/>
    </row>
    <row r="385" spans="1:1">
      <c r="A385" s="55"/>
    </row>
    <row r="386" spans="1:1">
      <c r="A386" s="55"/>
    </row>
    <row r="387" spans="1:1">
      <c r="A387" s="55"/>
    </row>
    <row r="388" spans="1:1">
      <c r="A388" s="55"/>
    </row>
    <row r="389" spans="1:1">
      <c r="A389" s="55"/>
    </row>
    <row r="390" spans="1:1">
      <c r="A390" s="55"/>
    </row>
    <row r="391" spans="1:1">
      <c r="A391" s="55"/>
    </row>
    <row r="392" spans="1:1">
      <c r="A392" s="55"/>
    </row>
    <row r="393" spans="1:1">
      <c r="A393" s="55"/>
    </row>
    <row r="394" spans="1:1">
      <c r="A394" s="55"/>
    </row>
    <row r="395" spans="1:1">
      <c r="A395" s="55"/>
    </row>
    <row r="396" spans="1:1">
      <c r="A396" s="55"/>
    </row>
    <row r="397" spans="1:1">
      <c r="A397" s="55"/>
    </row>
    <row r="398" spans="1:1">
      <c r="A398" s="55"/>
    </row>
    <row r="399" spans="1:1">
      <c r="A399" s="55"/>
    </row>
    <row r="400" spans="1:1">
      <c r="A400" s="55"/>
    </row>
    <row r="401" spans="1:1">
      <c r="A401" s="55"/>
    </row>
    <row r="402" spans="1:1">
      <c r="A402" s="55"/>
    </row>
    <row r="403" spans="1:1">
      <c r="A403" s="55"/>
    </row>
    <row r="404" spans="1:1">
      <c r="A404" s="55"/>
    </row>
    <row r="405" spans="1:1">
      <c r="A405" s="55"/>
    </row>
    <row r="406" spans="1:1">
      <c r="A406" s="55"/>
    </row>
    <row r="407" spans="1:1">
      <c r="A407" s="55"/>
    </row>
    <row r="408" spans="1:1">
      <c r="A408" s="55"/>
    </row>
    <row r="409" spans="1:1">
      <c r="A409" s="55"/>
    </row>
    <row r="410" spans="1:1">
      <c r="A410" s="55"/>
    </row>
    <row r="411" spans="1:1">
      <c r="A411" s="55"/>
    </row>
    <row r="412" spans="1:1">
      <c r="A412" s="55"/>
    </row>
    <row r="413" spans="1:1">
      <c r="A413" s="55"/>
    </row>
    <row r="414" spans="1:1">
      <c r="A414" s="55"/>
    </row>
    <row r="415" spans="1:1">
      <c r="A415" s="55"/>
    </row>
    <row r="416" spans="1:1">
      <c r="A416" s="55"/>
    </row>
    <row r="417" spans="1:1">
      <c r="A417" s="55"/>
    </row>
    <row r="418" spans="1:1">
      <c r="A418" s="55"/>
    </row>
    <row r="419" spans="1:1">
      <c r="A419" s="55"/>
    </row>
    <row r="420" spans="1:1">
      <c r="A420" s="55"/>
    </row>
    <row r="421" spans="1:1">
      <c r="A421" s="55"/>
    </row>
    <row r="422" spans="1:1">
      <c r="A422" s="55"/>
    </row>
    <row r="423" spans="1:1">
      <c r="A423" s="55"/>
    </row>
    <row r="424" spans="1:1">
      <c r="A424" s="55"/>
    </row>
    <row r="425" spans="1:1">
      <c r="A425" s="55"/>
    </row>
    <row r="426" spans="1:1">
      <c r="A426" s="55"/>
    </row>
    <row r="427" spans="1:1">
      <c r="A427" s="55"/>
    </row>
    <row r="428" spans="1:1">
      <c r="A428" s="55"/>
    </row>
    <row r="429" spans="1:1">
      <c r="A429" s="55"/>
    </row>
    <row r="430" spans="1:1">
      <c r="A430" s="55"/>
    </row>
    <row r="431" spans="1:1">
      <c r="A431" s="55"/>
    </row>
    <row r="432" spans="1:1">
      <c r="A432" s="55"/>
    </row>
    <row r="433" spans="1:1">
      <c r="A433" s="55"/>
    </row>
    <row r="434" spans="1:1">
      <c r="A434" s="55"/>
    </row>
    <row r="435" spans="1:1">
      <c r="A435" s="55"/>
    </row>
    <row r="436" spans="1:1">
      <c r="A436" s="55"/>
    </row>
    <row r="437" spans="1:1">
      <c r="A437" s="55"/>
    </row>
    <row r="438" spans="1:1">
      <c r="A438" s="55"/>
    </row>
    <row r="439" spans="1:1">
      <c r="A439" s="55"/>
    </row>
    <row r="440" spans="1:1">
      <c r="A440" s="55"/>
    </row>
    <row r="441" spans="1:1">
      <c r="A441" s="55"/>
    </row>
    <row r="442" spans="1:1">
      <c r="A442" s="55"/>
    </row>
    <row r="443" spans="1:1">
      <c r="A443" s="55"/>
    </row>
    <row r="444" spans="1:1">
      <c r="A444" s="55"/>
    </row>
    <row r="445" spans="1:1">
      <c r="A445" s="55"/>
    </row>
    <row r="446" spans="1:1">
      <c r="A446" s="55"/>
    </row>
    <row r="447" spans="1:1">
      <c r="A447" s="55"/>
    </row>
    <row r="448" spans="1:1">
      <c r="A448" s="55"/>
    </row>
    <row r="449" spans="1:1">
      <c r="A449" s="55"/>
    </row>
    <row r="450" spans="1:1">
      <c r="A450" s="55"/>
    </row>
    <row r="451" spans="1:1">
      <c r="A451" s="55"/>
    </row>
    <row r="452" spans="1:1">
      <c r="A452" s="55"/>
    </row>
    <row r="453" spans="1:1">
      <c r="A453" s="55"/>
    </row>
    <row r="454" spans="1:1">
      <c r="A454" s="55"/>
    </row>
    <row r="455" spans="1:1">
      <c r="A455" s="55"/>
    </row>
    <row r="456" spans="1:1">
      <c r="A456" s="55"/>
    </row>
    <row r="457" spans="1:1">
      <c r="A457" s="55"/>
    </row>
    <row r="458" spans="1:1">
      <c r="A458" s="55"/>
    </row>
    <row r="459" spans="1:1">
      <c r="A459" s="55"/>
    </row>
    <row r="460" spans="1:1">
      <c r="A460" s="55"/>
    </row>
    <row r="461" spans="1:1">
      <c r="A461" s="55"/>
    </row>
    <row r="462" spans="1:1">
      <c r="A462" s="55"/>
    </row>
    <row r="463" spans="1:1">
      <c r="A463" s="55"/>
    </row>
    <row r="464" spans="1:1">
      <c r="A464" s="55"/>
    </row>
    <row r="465" spans="1:1">
      <c r="A465" s="55"/>
    </row>
    <row r="466" spans="1:1">
      <c r="A466" s="55"/>
    </row>
    <row r="467" spans="1:1">
      <c r="A467" s="55"/>
    </row>
    <row r="468" spans="1:1">
      <c r="A468" s="55"/>
    </row>
    <row r="469" spans="1:1">
      <c r="A469" s="55"/>
    </row>
    <row r="470" spans="1:1">
      <c r="A470" s="55"/>
    </row>
    <row r="471" spans="1:1">
      <c r="A471" s="55"/>
    </row>
    <row r="472" spans="1:1">
      <c r="A472" s="55"/>
    </row>
    <row r="473" spans="1:1">
      <c r="A473" s="55"/>
    </row>
    <row r="474" spans="1:1">
      <c r="A474" s="55"/>
    </row>
    <row r="475" spans="1:1">
      <c r="A475" s="55"/>
    </row>
    <row r="476" spans="1:1">
      <c r="A476" s="55"/>
    </row>
    <row r="477" spans="1:1">
      <c r="A477" s="55"/>
    </row>
    <row r="478" spans="1:1">
      <c r="A478" s="55"/>
    </row>
    <row r="479" spans="1:1">
      <c r="A479" s="55"/>
    </row>
    <row r="480" spans="1:1">
      <c r="A480" s="55"/>
    </row>
    <row r="481" spans="1:1">
      <c r="A481" s="55"/>
    </row>
    <row r="482" spans="1:1">
      <c r="A482" s="55"/>
    </row>
    <row r="483" spans="1:1">
      <c r="A483" s="55"/>
    </row>
    <row r="484" spans="1:1">
      <c r="A484" s="55"/>
    </row>
    <row r="485" spans="1:1">
      <c r="A485" s="55"/>
    </row>
    <row r="486" spans="1:1">
      <c r="A486" s="55"/>
    </row>
    <row r="487" spans="1:1">
      <c r="A487" s="55"/>
    </row>
    <row r="488" spans="1:1">
      <c r="A488" s="55"/>
    </row>
    <row r="489" spans="1:1">
      <c r="A489" s="55"/>
    </row>
    <row r="490" spans="1:1">
      <c r="A490" s="55"/>
    </row>
    <row r="491" spans="1:1">
      <c r="A491" s="55"/>
    </row>
    <row r="492" spans="1:1">
      <c r="A492" s="55"/>
    </row>
    <row r="493" spans="1:1">
      <c r="A493" s="55"/>
    </row>
    <row r="494" spans="1:1">
      <c r="A494" s="55"/>
    </row>
    <row r="495" spans="1:1">
      <c r="A495" s="55"/>
    </row>
    <row r="496" spans="1:1">
      <c r="A496" s="55"/>
    </row>
    <row r="497" spans="1:1">
      <c r="A497" s="55"/>
    </row>
    <row r="498" spans="1:1">
      <c r="A498" s="55"/>
    </row>
    <row r="499" spans="1:1">
      <c r="A499" s="55"/>
    </row>
    <row r="500" spans="1:1">
      <c r="A500" s="55"/>
    </row>
    <row r="501" spans="1:1">
      <c r="A501" s="55"/>
    </row>
    <row r="502" spans="1:1">
      <c r="A502" s="55"/>
    </row>
    <row r="503" spans="1:1">
      <c r="A503" s="55"/>
    </row>
    <row r="504" spans="1:1">
      <c r="A504" s="55"/>
    </row>
    <row r="505" spans="1:1">
      <c r="A505" s="55"/>
    </row>
    <row r="506" spans="1:1">
      <c r="A506" s="55"/>
    </row>
    <row r="507" spans="1:1">
      <c r="A507" s="55"/>
    </row>
    <row r="508" spans="1:1">
      <c r="A508" s="55"/>
    </row>
    <row r="509" spans="1:1">
      <c r="A509" s="55"/>
    </row>
    <row r="510" spans="1:1">
      <c r="A510" s="55"/>
    </row>
    <row r="511" spans="1:1">
      <c r="A511" s="55"/>
    </row>
    <row r="512" spans="1:1">
      <c r="A512" s="55"/>
    </row>
    <row r="513" spans="1:1">
      <c r="A513" s="55"/>
    </row>
    <row r="514" spans="1:1">
      <c r="A514" s="55"/>
    </row>
    <row r="515" spans="1:1">
      <c r="A515" s="55"/>
    </row>
    <row r="516" spans="1:1">
      <c r="A516" s="55"/>
    </row>
    <row r="517" spans="1:1">
      <c r="A517" s="55"/>
    </row>
    <row r="518" spans="1:1">
      <c r="A518" s="55"/>
    </row>
    <row r="519" spans="1:1">
      <c r="A519" s="55"/>
    </row>
    <row r="520" spans="1:1">
      <c r="A520" s="55"/>
    </row>
    <row r="521" spans="1:1">
      <c r="A521" s="55"/>
    </row>
    <row r="522" spans="1:1">
      <c r="A522" s="55"/>
    </row>
    <row r="523" spans="1:1">
      <c r="A523" s="55"/>
    </row>
    <row r="524" spans="1:1">
      <c r="A524" s="55"/>
    </row>
    <row r="525" spans="1:1">
      <c r="A525" s="55"/>
    </row>
    <row r="526" spans="1:1">
      <c r="A526" s="55"/>
    </row>
    <row r="527" spans="1:1">
      <c r="A527" s="55"/>
    </row>
    <row r="528" spans="1:1">
      <c r="A528" s="55"/>
    </row>
    <row r="529" spans="1:1">
      <c r="A529" s="55"/>
    </row>
    <row r="530" spans="1:1">
      <c r="A530" s="55"/>
    </row>
    <row r="531" spans="1:1">
      <c r="A531" s="55"/>
    </row>
    <row r="532" spans="1:1">
      <c r="A532" s="55"/>
    </row>
    <row r="533" spans="1:1">
      <c r="A533" s="55"/>
    </row>
    <row r="534" spans="1:1">
      <c r="A534" s="55"/>
    </row>
    <row r="535" spans="1:1">
      <c r="A535" s="55"/>
    </row>
    <row r="536" spans="1:1">
      <c r="A536" s="55"/>
    </row>
    <row r="537" spans="1:1">
      <c r="A537" s="55"/>
    </row>
    <row r="538" spans="1:1">
      <c r="A538" s="55"/>
    </row>
    <row r="539" spans="1:1">
      <c r="A539" s="55"/>
    </row>
    <row r="540" spans="1:1">
      <c r="A540" s="55"/>
    </row>
    <row r="541" spans="1:1">
      <c r="A541" s="55"/>
    </row>
    <row r="542" spans="1:1">
      <c r="A542" s="55"/>
    </row>
    <row r="543" spans="1:1">
      <c r="A543" s="55"/>
    </row>
    <row r="544" spans="1:1">
      <c r="A544" s="55"/>
    </row>
    <row r="545" spans="1:1">
      <c r="A545" s="55"/>
    </row>
    <row r="546" spans="1:1">
      <c r="A546" s="55"/>
    </row>
    <row r="547" spans="1:1">
      <c r="A547" s="55"/>
    </row>
    <row r="548" spans="1:1">
      <c r="A548" s="55"/>
    </row>
    <row r="549" spans="1:1">
      <c r="A549" s="55"/>
    </row>
    <row r="550" spans="1:1">
      <c r="A550" s="55"/>
    </row>
  </sheetData>
  <mergeCells count="30">
    <mergeCell ref="A21:D23"/>
    <mergeCell ref="E21:I23"/>
    <mergeCell ref="E36:G36"/>
    <mergeCell ref="A25:D28"/>
    <mergeCell ref="B29:I29"/>
    <mergeCell ref="A30:D31"/>
    <mergeCell ref="A33:D36"/>
    <mergeCell ref="H33:I33"/>
    <mergeCell ref="E33:G33"/>
    <mergeCell ref="H34:I34"/>
    <mergeCell ref="H35:I35"/>
    <mergeCell ref="H36:I36"/>
    <mergeCell ref="E34:G34"/>
    <mergeCell ref="A1:I1"/>
    <mergeCell ref="A3:I3"/>
    <mergeCell ref="A5:I5"/>
    <mergeCell ref="E6:I6"/>
    <mergeCell ref="A8:D8"/>
    <mergeCell ref="E8:I8"/>
    <mergeCell ref="A10:D10"/>
    <mergeCell ref="E10:I10"/>
    <mergeCell ref="A12:D19"/>
    <mergeCell ref="E12:I19"/>
    <mergeCell ref="A20:I20"/>
    <mergeCell ref="A11:I11"/>
    <mergeCell ref="E35:G35"/>
    <mergeCell ref="B37:I37"/>
    <mergeCell ref="E25:I26"/>
    <mergeCell ref="E30:I30"/>
    <mergeCell ref="E31:I31"/>
  </mergeCells>
  <printOptions horizontalCentered="1"/>
  <pageMargins left="0.47244094488188981" right="0.39370078740157483" top="0.43307086614173229" bottom="0.70866141732283472" header="0.19685039370078741" footer="0.47244094488188981"/>
  <pageSetup scale="90" orientation="portrait" r:id="rId1"/>
  <headerFooter alignWithMargins="0">
    <oddFooter>&amp;C&amp;"-,Normal"&amp;9&amp;P/&amp;N&amp;R&amp;"Calibri,Normal"&amp;9PP-FM-0I-00</oddFooter>
  </headerFooter>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1"/>
  <sheetViews>
    <sheetView workbookViewId="0">
      <selection activeCell="D41" sqref="D41"/>
    </sheetView>
  </sheetViews>
  <sheetFormatPr baseColWidth="10" defaultRowHeight="12.75"/>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tabColor rgb="FF008000"/>
  </sheetPr>
  <dimension ref="A1:I39"/>
  <sheetViews>
    <sheetView topLeftCell="A11" zoomScaleSheetLayoutView="85" workbookViewId="0">
      <selection activeCell="F10" sqref="F10:H32"/>
    </sheetView>
  </sheetViews>
  <sheetFormatPr baseColWidth="10" defaultColWidth="11.42578125" defaultRowHeight="12.75"/>
  <cols>
    <col min="1" max="1" width="5.42578125" style="10" customWidth="1"/>
    <col min="2" max="2" width="15.42578125" style="12" customWidth="1"/>
    <col min="3" max="4" width="20.42578125" style="10" customWidth="1"/>
    <col min="5" max="5" width="4.85546875" style="12" customWidth="1"/>
    <col min="6" max="6" width="13.85546875" style="10" customWidth="1"/>
    <col min="7" max="7" width="20.42578125" style="12" customWidth="1"/>
    <col min="8" max="8" width="20.42578125" style="10" customWidth="1"/>
    <col min="9" max="16384" width="11.42578125" style="10"/>
  </cols>
  <sheetData>
    <row r="1" spans="1:9">
      <c r="A1" s="7"/>
      <c r="B1" s="8"/>
      <c r="C1" s="8"/>
      <c r="D1" s="8"/>
      <c r="E1" s="8"/>
      <c r="F1" s="8"/>
      <c r="G1" s="8"/>
      <c r="H1" s="8"/>
      <c r="I1" s="9"/>
    </row>
    <row r="2" spans="1:9">
      <c r="A2" s="11"/>
      <c r="C2" s="12"/>
      <c r="D2" s="12"/>
      <c r="F2" s="12"/>
      <c r="H2" s="12"/>
      <c r="I2" s="13"/>
    </row>
    <row r="3" spans="1:9">
      <c r="A3" s="11"/>
      <c r="C3" s="12"/>
      <c r="D3" s="12"/>
      <c r="F3" s="12"/>
      <c r="H3" s="12"/>
      <c r="I3" s="13"/>
    </row>
    <row r="4" spans="1:9">
      <c r="A4" s="14"/>
      <c r="B4" s="15"/>
      <c r="C4" s="15"/>
      <c r="D4" s="15"/>
      <c r="E4" s="15"/>
      <c r="F4" s="15"/>
      <c r="G4" s="15"/>
      <c r="H4" s="15"/>
      <c r="I4" s="16"/>
    </row>
    <row r="5" spans="1:9" ht="6" customHeight="1">
      <c r="A5" s="12"/>
      <c r="C5" s="12"/>
      <c r="D5" s="12"/>
      <c r="F5" s="12"/>
      <c r="H5" s="12"/>
    </row>
    <row r="6" spans="1:9">
      <c r="A6" s="21" t="s">
        <v>0</v>
      </c>
      <c r="B6" s="23"/>
      <c r="C6" s="24" t="s">
        <v>376</v>
      </c>
      <c r="D6" s="22"/>
      <c r="E6" s="25"/>
      <c r="F6" s="25"/>
      <c r="G6" s="25"/>
      <c r="H6" s="25"/>
      <c r="I6" s="19"/>
    </row>
    <row r="7" spans="1:9" ht="6" customHeight="1">
      <c r="A7" s="26"/>
      <c r="B7" s="20"/>
      <c r="C7" s="26"/>
      <c r="D7" s="26"/>
      <c r="E7" s="20"/>
      <c r="F7" s="26"/>
      <c r="G7" s="20"/>
      <c r="H7" s="26"/>
    </row>
    <row r="8" spans="1:9" ht="17.25" customHeight="1">
      <c r="A8" s="26"/>
      <c r="B8" s="259" t="s">
        <v>16</v>
      </c>
      <c r="C8" s="260"/>
      <c r="D8" s="261"/>
      <c r="E8" s="20"/>
      <c r="F8" s="259" t="s">
        <v>17</v>
      </c>
      <c r="G8" s="260"/>
      <c r="H8" s="261"/>
    </row>
    <row r="9" spans="1:9" ht="6" customHeight="1">
      <c r="A9" s="26"/>
      <c r="B9" s="20"/>
      <c r="C9" s="26"/>
      <c r="D9" s="26"/>
      <c r="E9" s="20"/>
      <c r="F9" s="26"/>
      <c r="G9" s="20"/>
      <c r="H9" s="26"/>
    </row>
    <row r="10" spans="1:9" ht="12.75" customHeight="1">
      <c r="B10" s="262" t="s">
        <v>417</v>
      </c>
      <c r="C10" s="263"/>
      <c r="D10" s="264"/>
      <c r="F10" s="271" t="s">
        <v>415</v>
      </c>
      <c r="G10" s="272"/>
      <c r="H10" s="273"/>
    </row>
    <row r="11" spans="1:9">
      <c r="B11" s="265"/>
      <c r="C11" s="266"/>
      <c r="D11" s="267"/>
      <c r="F11" s="274"/>
      <c r="G11" s="275"/>
      <c r="H11" s="276"/>
    </row>
    <row r="12" spans="1:9">
      <c r="B12" s="265"/>
      <c r="C12" s="266"/>
      <c r="D12" s="267"/>
      <c r="F12" s="274"/>
      <c r="G12" s="275"/>
      <c r="H12" s="276"/>
    </row>
    <row r="13" spans="1:9">
      <c r="B13" s="265"/>
      <c r="C13" s="266"/>
      <c r="D13" s="267"/>
      <c r="F13" s="274"/>
      <c r="G13" s="275"/>
      <c r="H13" s="276"/>
    </row>
    <row r="14" spans="1:9">
      <c r="B14" s="265"/>
      <c r="C14" s="266"/>
      <c r="D14" s="267"/>
      <c r="F14" s="274"/>
      <c r="G14" s="275"/>
      <c r="H14" s="276"/>
    </row>
    <row r="15" spans="1:9">
      <c r="B15" s="265"/>
      <c r="C15" s="266"/>
      <c r="D15" s="267"/>
      <c r="F15" s="274"/>
      <c r="G15" s="275"/>
      <c r="H15" s="276"/>
    </row>
    <row r="16" spans="1:9">
      <c r="B16" s="265"/>
      <c r="C16" s="266"/>
      <c r="D16" s="267"/>
      <c r="F16" s="274"/>
      <c r="G16" s="275"/>
      <c r="H16" s="276"/>
    </row>
    <row r="17" spans="2:8">
      <c r="B17" s="265"/>
      <c r="C17" s="266"/>
      <c r="D17" s="267"/>
      <c r="F17" s="274"/>
      <c r="G17" s="275"/>
      <c r="H17" s="276"/>
    </row>
    <row r="18" spans="2:8">
      <c r="B18" s="265"/>
      <c r="C18" s="266"/>
      <c r="D18" s="267"/>
      <c r="F18" s="274"/>
      <c r="G18" s="275"/>
      <c r="H18" s="276"/>
    </row>
    <row r="19" spans="2:8">
      <c r="B19" s="265"/>
      <c r="C19" s="266"/>
      <c r="D19" s="267"/>
      <c r="F19" s="274"/>
      <c r="G19" s="275"/>
      <c r="H19" s="276"/>
    </row>
    <row r="20" spans="2:8">
      <c r="B20" s="265"/>
      <c r="C20" s="266"/>
      <c r="D20" s="267"/>
      <c r="F20" s="274"/>
      <c r="G20" s="275"/>
      <c r="H20" s="276"/>
    </row>
    <row r="21" spans="2:8">
      <c r="B21" s="265"/>
      <c r="C21" s="266"/>
      <c r="D21" s="267"/>
      <c r="F21" s="274"/>
      <c r="G21" s="275"/>
      <c r="H21" s="276"/>
    </row>
    <row r="22" spans="2:8">
      <c r="B22" s="265"/>
      <c r="C22" s="266"/>
      <c r="D22" s="267"/>
      <c r="F22" s="274"/>
      <c r="G22" s="275"/>
      <c r="H22" s="276"/>
    </row>
    <row r="23" spans="2:8">
      <c r="B23" s="265"/>
      <c r="C23" s="266"/>
      <c r="D23" s="267"/>
      <c r="F23" s="274"/>
      <c r="G23" s="275"/>
      <c r="H23" s="276"/>
    </row>
    <row r="24" spans="2:8">
      <c r="B24" s="265"/>
      <c r="C24" s="266"/>
      <c r="D24" s="267"/>
      <c r="F24" s="274"/>
      <c r="G24" s="275"/>
      <c r="H24" s="276"/>
    </row>
    <row r="25" spans="2:8">
      <c r="B25" s="265"/>
      <c r="C25" s="266"/>
      <c r="D25" s="267"/>
      <c r="F25" s="274"/>
      <c r="G25" s="275"/>
      <c r="H25" s="276"/>
    </row>
    <row r="26" spans="2:8">
      <c r="B26" s="265"/>
      <c r="C26" s="266"/>
      <c r="D26" s="267"/>
      <c r="F26" s="274"/>
      <c r="G26" s="275"/>
      <c r="H26" s="276"/>
    </row>
    <row r="27" spans="2:8">
      <c r="B27" s="265"/>
      <c r="C27" s="266"/>
      <c r="D27" s="267"/>
      <c r="F27" s="274"/>
      <c r="G27" s="275"/>
      <c r="H27" s="276"/>
    </row>
    <row r="28" spans="2:8">
      <c r="B28" s="265"/>
      <c r="C28" s="266"/>
      <c r="D28" s="267"/>
      <c r="F28" s="274"/>
      <c r="G28" s="275"/>
      <c r="H28" s="276"/>
    </row>
    <row r="29" spans="2:8">
      <c r="B29" s="265"/>
      <c r="C29" s="266"/>
      <c r="D29" s="267"/>
      <c r="F29" s="274"/>
      <c r="G29" s="275"/>
      <c r="H29" s="276"/>
    </row>
    <row r="30" spans="2:8">
      <c r="B30" s="265"/>
      <c r="C30" s="266"/>
      <c r="D30" s="267"/>
      <c r="F30" s="274"/>
      <c r="G30" s="275"/>
      <c r="H30" s="276"/>
    </row>
    <row r="31" spans="2:8">
      <c r="B31" s="265"/>
      <c r="C31" s="266"/>
      <c r="D31" s="267"/>
      <c r="F31" s="274"/>
      <c r="G31" s="275"/>
      <c r="H31" s="276"/>
    </row>
    <row r="32" spans="2:8" ht="29.25" customHeight="1">
      <c r="B32" s="268"/>
      <c r="C32" s="269"/>
      <c r="D32" s="270"/>
      <c r="F32" s="277"/>
      <c r="G32" s="278"/>
      <c r="H32" s="279"/>
    </row>
    <row r="37" spans="2:2">
      <c r="B37" s="47"/>
    </row>
    <row r="38" spans="2:2">
      <c r="B38" s="10"/>
    </row>
    <row r="39" spans="2:2">
      <c r="B39" s="113" t="s">
        <v>28</v>
      </c>
    </row>
  </sheetData>
  <mergeCells count="4">
    <mergeCell ref="F8:H8"/>
    <mergeCell ref="B10:D32"/>
    <mergeCell ref="F10:H32"/>
    <mergeCell ref="B8:D8"/>
  </mergeCells>
  <printOptions horizontalCentered="1"/>
  <pageMargins left="0.47244094488188981" right="0.31496062992125984" top="0.43307086614173229" bottom="0.59055118110236227" header="0.19685039370078741" footer="0.39370078740157483"/>
  <pageSetup orientation="landscape" r:id="rId1"/>
  <headerFooter alignWithMargins="0">
    <oddFooter>&amp;C&amp;"-,Normal"&amp;9&amp;P/&amp;N&amp;R&amp;"-,Normal"&amp;9PP-FM-03-00</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tabColor rgb="FF008000"/>
  </sheetPr>
  <dimension ref="A1:J45"/>
  <sheetViews>
    <sheetView topLeftCell="A17" zoomScaleSheetLayoutView="85" workbookViewId="0">
      <selection activeCell="H34" sqref="H34"/>
    </sheetView>
  </sheetViews>
  <sheetFormatPr baseColWidth="10" defaultColWidth="11.42578125" defaultRowHeight="12.75"/>
  <cols>
    <col min="1" max="1" width="5.42578125" style="10" customWidth="1"/>
    <col min="2" max="2" width="3.140625" style="12" customWidth="1"/>
    <col min="3" max="4" width="21.42578125" style="10" customWidth="1"/>
    <col min="5" max="5" width="7.42578125" style="12" customWidth="1"/>
    <col min="6" max="6" width="16.42578125" style="10" customWidth="1"/>
    <col min="7" max="7" width="10.85546875" style="12" customWidth="1"/>
    <col min="8" max="8" width="41.28515625" style="10" customWidth="1"/>
    <col min="9" max="16384" width="11.42578125" style="10"/>
  </cols>
  <sheetData>
    <row r="1" spans="1:8">
      <c r="A1" s="7"/>
      <c r="B1" s="8"/>
      <c r="C1" s="8"/>
      <c r="D1" s="8"/>
      <c r="E1" s="8"/>
      <c r="F1" s="8"/>
      <c r="G1" s="8"/>
      <c r="H1" s="9"/>
    </row>
    <row r="2" spans="1:8">
      <c r="A2" s="11"/>
      <c r="C2" s="12"/>
      <c r="D2" s="12"/>
      <c r="F2" s="12"/>
      <c r="H2" s="13"/>
    </row>
    <row r="3" spans="1:8">
      <c r="A3" s="11"/>
      <c r="C3" s="12"/>
      <c r="D3" s="12"/>
      <c r="F3" s="12"/>
      <c r="H3" s="13"/>
    </row>
    <row r="4" spans="1:8">
      <c r="A4" s="14"/>
      <c r="B4" s="15"/>
      <c r="C4" s="15"/>
      <c r="D4" s="15"/>
      <c r="E4" s="15"/>
      <c r="F4" s="15"/>
      <c r="G4" s="15"/>
      <c r="H4" s="16"/>
    </row>
    <row r="5" spans="1:8" ht="6" customHeight="1">
      <c r="A5" s="12"/>
      <c r="C5" s="12"/>
      <c r="D5" s="12"/>
      <c r="F5" s="12"/>
      <c r="H5" s="12"/>
    </row>
    <row r="6" spans="1:8">
      <c r="A6" s="281" t="s">
        <v>428</v>
      </c>
      <c r="B6" s="282"/>
      <c r="C6" s="283"/>
      <c r="D6" s="17" t="s">
        <v>448</v>
      </c>
      <c r="E6" s="25"/>
      <c r="F6" s="25"/>
      <c r="G6" s="25"/>
      <c r="H6" s="86"/>
    </row>
    <row r="7" spans="1:8">
      <c r="A7" s="21" t="s">
        <v>0</v>
      </c>
      <c r="B7" s="22"/>
      <c r="C7" s="23"/>
      <c r="D7" s="17" t="s">
        <v>430</v>
      </c>
      <c r="E7" s="25"/>
      <c r="F7" s="25"/>
      <c r="G7" s="25"/>
      <c r="H7" s="86"/>
    </row>
    <row r="8" spans="1:8">
      <c r="A8" s="21" t="s">
        <v>2</v>
      </c>
      <c r="B8" s="22"/>
      <c r="C8" s="23"/>
      <c r="D8" s="17" t="s">
        <v>449</v>
      </c>
      <c r="E8" s="25"/>
      <c r="F8" s="25"/>
      <c r="G8" s="25"/>
      <c r="H8" s="86"/>
    </row>
    <row r="9" spans="1:8" ht="38.25" customHeight="1">
      <c r="A9" s="284" t="s">
        <v>1</v>
      </c>
      <c r="B9" s="285"/>
      <c r="C9" s="286"/>
      <c r="D9" s="287" t="s">
        <v>489</v>
      </c>
      <c r="E9" s="288"/>
      <c r="F9" s="288"/>
      <c r="G9" s="288"/>
      <c r="H9" s="289"/>
    </row>
    <row r="10" spans="1:8" ht="6" customHeight="1"/>
    <row r="11" spans="1:8" s="12" customFormat="1">
      <c r="A11" s="187"/>
      <c r="B11" s="187"/>
      <c r="C11" s="280"/>
      <c r="D11" s="280"/>
      <c r="E11" s="187"/>
      <c r="F11" s="187"/>
      <c r="G11" s="187"/>
      <c r="H11" s="187"/>
    </row>
    <row r="12" spans="1:8" ht="6" customHeight="1">
      <c r="A12" s="12"/>
      <c r="C12" s="12"/>
      <c r="D12" s="12"/>
      <c r="F12" s="12"/>
      <c r="H12" s="12"/>
    </row>
    <row r="13" spans="1:8">
      <c r="A13" s="12"/>
      <c r="C13" s="12"/>
      <c r="D13" s="12"/>
      <c r="F13" s="12"/>
      <c r="H13" s="12"/>
    </row>
    <row r="14" spans="1:8">
      <c r="A14" s="12"/>
      <c r="C14" s="12"/>
      <c r="D14" s="12"/>
      <c r="F14" s="12"/>
      <c r="H14" s="12"/>
    </row>
    <row r="15" spans="1:8">
      <c r="A15" s="12"/>
      <c r="C15" s="12"/>
      <c r="D15" s="12"/>
      <c r="F15" s="12"/>
      <c r="H15" s="12"/>
    </row>
    <row r="16" spans="1:8">
      <c r="A16" s="12"/>
      <c r="C16" s="12"/>
      <c r="D16" s="12"/>
      <c r="F16" s="12"/>
      <c r="H16" s="12"/>
    </row>
    <row r="17" spans="1:10">
      <c r="A17" s="12"/>
      <c r="C17" s="12"/>
      <c r="D17" s="12"/>
      <c r="F17" s="12"/>
      <c r="H17" s="12"/>
    </row>
    <row r="18" spans="1:10">
      <c r="A18" s="12"/>
      <c r="C18" s="12"/>
      <c r="D18" s="12"/>
      <c r="F18" s="12"/>
      <c r="H18" s="12"/>
      <c r="J18" s="169"/>
    </row>
    <row r="19" spans="1:10">
      <c r="A19" s="12"/>
      <c r="C19" s="12"/>
      <c r="D19" s="12"/>
      <c r="F19" s="12"/>
      <c r="H19" s="12"/>
    </row>
    <row r="20" spans="1:10">
      <c r="A20" s="12"/>
      <c r="C20" s="12"/>
      <c r="D20" s="12"/>
      <c r="F20" s="12"/>
      <c r="H20" s="12"/>
    </row>
    <row r="21" spans="1:10">
      <c r="A21" s="12"/>
      <c r="C21" s="12"/>
      <c r="D21" s="12"/>
      <c r="F21" s="12"/>
      <c r="H21" s="12"/>
    </row>
    <row r="22" spans="1:10">
      <c r="A22" s="12"/>
      <c r="C22" s="12"/>
      <c r="D22" s="12"/>
      <c r="F22" s="12"/>
      <c r="H22" s="12"/>
    </row>
    <row r="23" spans="1:10">
      <c r="A23" s="12"/>
      <c r="C23" s="12"/>
      <c r="D23" s="12"/>
      <c r="F23" s="12"/>
      <c r="H23" s="12"/>
    </row>
    <row r="24" spans="1:10">
      <c r="A24" s="12"/>
      <c r="C24" s="12"/>
      <c r="D24" s="12"/>
      <c r="F24" s="12"/>
      <c r="H24" s="12"/>
    </row>
    <row r="25" spans="1:10">
      <c r="A25" s="12"/>
      <c r="C25" s="12"/>
      <c r="D25" s="12"/>
      <c r="F25" s="12"/>
      <c r="H25" s="12"/>
    </row>
    <row r="26" spans="1:10">
      <c r="A26" s="12"/>
      <c r="C26" s="12"/>
      <c r="D26" s="12"/>
      <c r="F26" s="12"/>
      <c r="H26" s="12"/>
    </row>
    <row r="27" spans="1:10">
      <c r="A27" s="12"/>
      <c r="C27" s="12"/>
      <c r="D27" s="12"/>
      <c r="F27" s="12"/>
      <c r="H27" s="12"/>
    </row>
    <row r="28" spans="1:10">
      <c r="A28" s="12"/>
      <c r="C28" s="12"/>
      <c r="D28" s="12"/>
      <c r="F28" s="12"/>
      <c r="H28" s="12"/>
    </row>
    <row r="29" spans="1:10">
      <c r="A29" s="12"/>
      <c r="C29" s="12"/>
      <c r="D29" s="12"/>
      <c r="F29" s="12"/>
      <c r="H29" s="12"/>
    </row>
    <row r="30" spans="1:10">
      <c r="A30" s="12"/>
      <c r="C30" s="12"/>
      <c r="D30" s="12"/>
      <c r="F30" s="12"/>
      <c r="H30" s="12"/>
    </row>
    <row r="31" spans="1:10">
      <c r="A31" s="12"/>
      <c r="C31" s="12"/>
      <c r="D31" s="12"/>
      <c r="F31" s="12"/>
      <c r="H31" s="12"/>
    </row>
    <row r="32" spans="1:10">
      <c r="A32" s="12"/>
      <c r="C32" s="12"/>
      <c r="D32" s="12"/>
      <c r="F32" s="12"/>
      <c r="H32" s="12"/>
    </row>
    <row r="33" spans="1:8">
      <c r="A33" s="12"/>
      <c r="C33" s="12"/>
      <c r="D33" s="12"/>
      <c r="F33" s="12"/>
      <c r="H33" s="248"/>
    </row>
    <row r="34" spans="1:8">
      <c r="A34" s="12"/>
      <c r="C34" s="12"/>
      <c r="D34" s="12"/>
      <c r="F34" s="12"/>
      <c r="H34" s="12"/>
    </row>
    <row r="35" spans="1:8">
      <c r="A35" s="12"/>
      <c r="C35" s="12"/>
      <c r="D35" s="12"/>
      <c r="F35" s="12"/>
      <c r="H35" s="12"/>
    </row>
    <row r="36" spans="1:8">
      <c r="A36" s="12"/>
      <c r="C36" s="12"/>
      <c r="D36" s="12"/>
      <c r="F36" s="12"/>
      <c r="H36" s="12"/>
    </row>
    <row r="37" spans="1:8">
      <c r="A37" s="12"/>
      <c r="C37" s="12"/>
      <c r="D37" s="12"/>
      <c r="F37" s="12"/>
      <c r="H37" s="12"/>
    </row>
    <row r="38" spans="1:8">
      <c r="A38" s="12"/>
      <c r="C38" s="12"/>
      <c r="D38" s="12"/>
      <c r="F38" s="12"/>
      <c r="H38" s="12"/>
    </row>
    <row r="39" spans="1:8">
      <c r="A39" s="12"/>
      <c r="C39" s="12"/>
      <c r="D39" s="12"/>
      <c r="F39" s="12"/>
      <c r="H39" s="12"/>
    </row>
    <row r="40" spans="1:8">
      <c r="A40" s="12"/>
      <c r="C40" s="12"/>
      <c r="D40" s="12"/>
      <c r="F40" s="12"/>
      <c r="H40" s="12"/>
    </row>
    <row r="41" spans="1:8">
      <c r="A41" s="12"/>
      <c r="C41" s="12"/>
      <c r="D41" s="12"/>
      <c r="F41" s="12"/>
      <c r="H41" s="12"/>
    </row>
    <row r="45" spans="1:8">
      <c r="B45" s="170" t="s">
        <v>28</v>
      </c>
    </row>
  </sheetData>
  <mergeCells count="4">
    <mergeCell ref="C11:D11"/>
    <mergeCell ref="A6:C6"/>
    <mergeCell ref="A9:C9"/>
    <mergeCell ref="D9:H9"/>
  </mergeCells>
  <pageMargins left="0.27559055118110237" right="0.31496062992125984" top="0.43307086614173229" bottom="0.59055118110236227" header="0.19685039370078741" footer="0.39370078740157483"/>
  <pageSetup scale="95" orientation="landscape" r:id="rId1"/>
  <headerFooter alignWithMargins="0">
    <oddFooter>&amp;C&amp;"-,Normal"&amp;9&amp;P/&amp;N&amp;R&amp;"-,Normal"&amp;9PP-FM-04-00</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tabColor rgb="FF008000"/>
  </sheetPr>
  <dimension ref="A1:H45"/>
  <sheetViews>
    <sheetView topLeftCell="A38" zoomScaleSheetLayoutView="85" workbookViewId="0">
      <selection activeCell="A38" sqref="A38"/>
    </sheetView>
  </sheetViews>
  <sheetFormatPr baseColWidth="10" defaultColWidth="11.42578125" defaultRowHeight="12.75"/>
  <cols>
    <col min="1" max="1" width="5.42578125" style="10" customWidth="1"/>
    <col min="2" max="2" width="3.140625" style="12" customWidth="1"/>
    <col min="3" max="4" width="21.42578125" style="10" customWidth="1"/>
    <col min="5" max="5" width="7.42578125" style="12" customWidth="1"/>
    <col min="6" max="6" width="16.42578125" style="10" customWidth="1"/>
    <col min="7" max="7" width="10.85546875" style="12" customWidth="1"/>
    <col min="8" max="8" width="41.28515625" style="10" customWidth="1"/>
    <col min="9" max="16384" width="11.42578125" style="10"/>
  </cols>
  <sheetData>
    <row r="1" spans="1:8">
      <c r="A1" s="7"/>
      <c r="B1" s="8"/>
      <c r="C1" s="8"/>
      <c r="D1" s="8"/>
      <c r="E1" s="8"/>
      <c r="F1" s="8"/>
      <c r="G1" s="8"/>
      <c r="H1" s="9"/>
    </row>
    <row r="2" spans="1:8">
      <c r="A2" s="11"/>
      <c r="C2" s="12"/>
      <c r="D2" s="12"/>
      <c r="F2" s="12"/>
      <c r="H2" s="13"/>
    </row>
    <row r="3" spans="1:8">
      <c r="A3" s="11"/>
      <c r="C3" s="12"/>
      <c r="D3" s="12"/>
      <c r="F3" s="12"/>
      <c r="H3" s="13"/>
    </row>
    <row r="4" spans="1:8">
      <c r="A4" s="14"/>
      <c r="B4" s="15"/>
      <c r="C4" s="15"/>
      <c r="D4" s="15"/>
      <c r="E4" s="15"/>
      <c r="F4" s="15"/>
      <c r="G4" s="15"/>
      <c r="H4" s="16"/>
    </row>
    <row r="5" spans="1:8" ht="6" customHeight="1">
      <c r="A5" s="12"/>
      <c r="C5" s="12"/>
      <c r="D5" s="12"/>
      <c r="F5" s="12"/>
      <c r="H5" s="12"/>
    </row>
    <row r="6" spans="1:8" ht="12" customHeight="1">
      <c r="A6" s="281" t="s">
        <v>428</v>
      </c>
      <c r="B6" s="282"/>
      <c r="C6" s="283"/>
      <c r="D6" s="291" t="s">
        <v>448</v>
      </c>
      <c r="E6" s="292"/>
      <c r="F6" s="292"/>
      <c r="G6" s="292"/>
      <c r="H6" s="292"/>
    </row>
    <row r="7" spans="1:8">
      <c r="A7" s="21" t="s">
        <v>0</v>
      </c>
      <c r="B7" s="22"/>
      <c r="C7" s="23"/>
      <c r="D7" s="17" t="s">
        <v>430</v>
      </c>
      <c r="E7" s="220"/>
      <c r="F7" s="220"/>
      <c r="G7" s="220"/>
      <c r="H7" s="220"/>
    </row>
    <row r="8" spans="1:8">
      <c r="A8" s="21" t="s">
        <v>2</v>
      </c>
      <c r="B8" s="22"/>
      <c r="C8" s="23"/>
      <c r="D8" s="17" t="s">
        <v>449</v>
      </c>
      <c r="E8" s="220"/>
      <c r="F8" s="220"/>
      <c r="G8" s="220"/>
      <c r="H8" s="220"/>
    </row>
    <row r="9" spans="1:8" ht="39.75" customHeight="1">
      <c r="A9" s="284" t="s">
        <v>1</v>
      </c>
      <c r="B9" s="285"/>
      <c r="C9" s="286"/>
      <c r="D9" s="287" t="s">
        <v>489</v>
      </c>
      <c r="E9" s="288"/>
      <c r="F9" s="288"/>
      <c r="G9" s="288"/>
      <c r="H9" s="288"/>
    </row>
    <row r="10" spans="1:8" ht="12" customHeight="1">
      <c r="A10" s="290"/>
      <c r="B10" s="290"/>
      <c r="C10" s="290"/>
      <c r="D10" s="290"/>
      <c r="E10" s="290"/>
      <c r="F10" s="290"/>
      <c r="G10" s="290"/>
      <c r="H10" s="290"/>
    </row>
    <row r="11" spans="1:8" s="12" customFormat="1">
      <c r="A11" s="39"/>
      <c r="B11" s="39"/>
      <c r="C11" s="280"/>
      <c r="D11" s="280"/>
      <c r="E11" s="39"/>
      <c r="F11" s="39"/>
      <c r="G11" s="39"/>
      <c r="H11" s="39"/>
    </row>
    <row r="12" spans="1:8" ht="6" customHeight="1">
      <c r="A12" s="12"/>
      <c r="C12" s="12"/>
      <c r="D12" s="12"/>
      <c r="F12" s="12"/>
      <c r="H12" s="12"/>
    </row>
    <row r="13" spans="1:8">
      <c r="A13" s="12"/>
      <c r="C13" s="12"/>
      <c r="D13" s="12"/>
      <c r="F13" s="12"/>
      <c r="H13" s="12"/>
    </row>
    <row r="14" spans="1:8">
      <c r="A14" s="12"/>
      <c r="C14" s="12"/>
      <c r="D14" s="12"/>
      <c r="F14" s="12"/>
      <c r="H14" s="12"/>
    </row>
    <row r="15" spans="1:8">
      <c r="A15" s="12"/>
      <c r="C15" s="12"/>
      <c r="D15" s="12"/>
      <c r="F15" s="12"/>
      <c r="H15" s="12"/>
    </row>
    <row r="16" spans="1:8">
      <c r="A16" s="12"/>
      <c r="C16" s="12"/>
      <c r="D16" s="12"/>
      <c r="F16" s="12"/>
      <c r="H16" s="12"/>
    </row>
    <row r="17" spans="1:8">
      <c r="A17" s="12"/>
      <c r="C17" s="12"/>
      <c r="D17" s="12"/>
      <c r="F17" s="12"/>
      <c r="H17" s="12"/>
    </row>
    <row r="18" spans="1:8">
      <c r="A18" s="12"/>
      <c r="C18" s="12"/>
      <c r="D18" s="12"/>
      <c r="F18" s="12"/>
      <c r="H18" s="12"/>
    </row>
    <row r="19" spans="1:8">
      <c r="A19" s="12"/>
      <c r="C19" s="12"/>
      <c r="D19" s="12"/>
      <c r="F19" s="12"/>
      <c r="H19" s="12"/>
    </row>
    <row r="20" spans="1:8">
      <c r="A20" s="12"/>
      <c r="C20" s="12"/>
      <c r="D20" s="12"/>
      <c r="F20" s="12"/>
      <c r="H20" s="12"/>
    </row>
    <row r="21" spans="1:8">
      <c r="A21" s="12"/>
      <c r="C21" s="12"/>
      <c r="D21" s="12"/>
      <c r="F21" s="12"/>
      <c r="H21" s="12"/>
    </row>
    <row r="22" spans="1:8">
      <c r="A22" s="12"/>
      <c r="C22" s="12"/>
      <c r="D22" s="12"/>
      <c r="F22" s="12"/>
      <c r="H22" s="12"/>
    </row>
    <row r="23" spans="1:8">
      <c r="A23" s="12"/>
      <c r="C23" s="12"/>
      <c r="D23" s="12"/>
      <c r="F23" s="12"/>
      <c r="H23" s="12"/>
    </row>
    <row r="24" spans="1:8">
      <c r="A24" s="12"/>
      <c r="C24" s="12"/>
      <c r="D24" s="12"/>
      <c r="F24" s="12"/>
      <c r="H24" s="12"/>
    </row>
    <row r="25" spans="1:8">
      <c r="A25" s="12"/>
      <c r="C25" s="12"/>
      <c r="D25" s="12"/>
      <c r="F25" s="12"/>
      <c r="H25" s="12"/>
    </row>
    <row r="26" spans="1:8">
      <c r="A26" s="12"/>
      <c r="C26" s="12"/>
      <c r="D26" s="12"/>
      <c r="F26" s="12"/>
      <c r="H26" s="12"/>
    </row>
    <row r="27" spans="1:8">
      <c r="A27" s="12"/>
      <c r="C27" s="12"/>
      <c r="D27" s="12"/>
      <c r="F27" s="12"/>
      <c r="H27" s="12"/>
    </row>
    <row r="28" spans="1:8">
      <c r="A28" s="12"/>
      <c r="C28" s="12"/>
      <c r="D28" s="12"/>
      <c r="F28" s="12"/>
      <c r="H28" s="12"/>
    </row>
    <row r="29" spans="1:8">
      <c r="A29" s="12"/>
      <c r="C29" s="12"/>
      <c r="D29" s="12"/>
      <c r="F29" s="12"/>
      <c r="H29" s="12"/>
    </row>
    <row r="30" spans="1:8">
      <c r="A30" s="12"/>
      <c r="C30" s="12"/>
      <c r="D30" s="12"/>
      <c r="F30" s="12"/>
      <c r="H30" s="12"/>
    </row>
    <row r="31" spans="1:8">
      <c r="A31" s="12"/>
      <c r="C31" s="12"/>
      <c r="D31" s="12"/>
      <c r="F31" s="12"/>
      <c r="H31" s="12"/>
    </row>
    <row r="32" spans="1:8">
      <c r="A32" s="12"/>
      <c r="C32" s="12"/>
      <c r="D32" s="12"/>
      <c r="F32" s="12"/>
      <c r="H32" s="12"/>
    </row>
    <row r="33" spans="1:8">
      <c r="A33" s="12"/>
      <c r="C33" s="12"/>
      <c r="D33" s="12"/>
      <c r="F33" s="12"/>
      <c r="H33" s="12"/>
    </row>
    <row r="34" spans="1:8">
      <c r="A34" s="12"/>
      <c r="C34" s="12"/>
      <c r="D34" s="12"/>
      <c r="F34" s="12"/>
      <c r="H34" s="12"/>
    </row>
    <row r="35" spans="1:8">
      <c r="A35" s="12"/>
      <c r="C35" s="12"/>
      <c r="D35" s="12"/>
      <c r="F35" s="12"/>
      <c r="H35" s="12"/>
    </row>
    <row r="36" spans="1:8">
      <c r="A36" s="12"/>
      <c r="C36" s="12"/>
      <c r="D36" s="12"/>
      <c r="F36" s="12"/>
      <c r="H36" s="12"/>
    </row>
    <row r="37" spans="1:8">
      <c r="A37" s="12"/>
      <c r="C37" s="12"/>
      <c r="D37" s="12"/>
      <c r="F37" s="12"/>
      <c r="H37" s="12"/>
    </row>
    <row r="38" spans="1:8">
      <c r="A38" s="12"/>
      <c r="C38" s="12"/>
      <c r="D38" s="12"/>
      <c r="F38" s="12"/>
      <c r="H38" s="12"/>
    </row>
    <row r="39" spans="1:8">
      <c r="A39" s="12"/>
      <c r="C39" s="12"/>
      <c r="D39" s="12"/>
      <c r="F39" s="12"/>
      <c r="H39" s="12"/>
    </row>
    <row r="40" spans="1:8">
      <c r="A40" s="12"/>
      <c r="C40" s="12"/>
      <c r="D40" s="12"/>
      <c r="F40" s="12"/>
      <c r="H40" s="12"/>
    </row>
    <row r="41" spans="1:8">
      <c r="A41" s="12"/>
      <c r="C41" s="12"/>
      <c r="D41" s="12"/>
      <c r="F41" s="12"/>
      <c r="H41" s="12"/>
    </row>
    <row r="42" spans="1:8" ht="6" customHeight="1">
      <c r="A42" s="26"/>
      <c r="B42" s="20"/>
      <c r="C42" s="26"/>
      <c r="D42" s="26"/>
      <c r="E42" s="20"/>
      <c r="F42" s="26"/>
      <c r="G42" s="20"/>
      <c r="H42" s="26"/>
    </row>
    <row r="45" spans="1:8">
      <c r="B45" s="47" t="s">
        <v>28</v>
      </c>
    </row>
  </sheetData>
  <mergeCells count="7">
    <mergeCell ref="C11:D11"/>
    <mergeCell ref="A10:C10"/>
    <mergeCell ref="D10:H10"/>
    <mergeCell ref="A6:C6"/>
    <mergeCell ref="D6:H6"/>
    <mergeCell ref="A9:C9"/>
    <mergeCell ref="D9:H9"/>
  </mergeCells>
  <pageMargins left="0.27559055118110237" right="0.31496062992125984" top="0.43307086614173229" bottom="0.59055118110236227" header="0.19685039370078741" footer="0.39370078740157483"/>
  <pageSetup orientation="landscape"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tabColor rgb="FF008000"/>
  </sheetPr>
  <dimension ref="A1:H39"/>
  <sheetViews>
    <sheetView topLeftCell="A23" zoomScaleSheetLayoutView="85" workbookViewId="0">
      <selection activeCell="D9" sqref="D9:G9"/>
    </sheetView>
  </sheetViews>
  <sheetFormatPr baseColWidth="10" defaultColWidth="11.42578125" defaultRowHeight="12.75"/>
  <cols>
    <col min="1" max="1" width="5.42578125" style="10" customWidth="1"/>
    <col min="2" max="2" width="3.140625" style="12" customWidth="1"/>
    <col min="3" max="4" width="24" style="10" customWidth="1"/>
    <col min="5" max="5" width="24" style="12" customWidth="1"/>
    <col min="6" max="6" width="24" style="10" customWidth="1"/>
    <col min="7" max="7" width="24" style="12" customWidth="1"/>
    <col min="8" max="8" width="41.28515625" style="10" customWidth="1"/>
    <col min="9" max="16384" width="11.42578125" style="10"/>
  </cols>
  <sheetData>
    <row r="1" spans="1:8">
      <c r="A1" s="7"/>
      <c r="B1" s="8"/>
      <c r="C1" s="8"/>
      <c r="D1" s="8"/>
      <c r="E1" s="8"/>
      <c r="F1" s="8"/>
      <c r="G1" s="9"/>
      <c r="H1" s="12"/>
    </row>
    <row r="2" spans="1:8">
      <c r="A2" s="11"/>
      <c r="C2" s="12"/>
      <c r="D2" s="12"/>
      <c r="F2" s="12"/>
      <c r="G2" s="13"/>
      <c r="H2" s="12"/>
    </row>
    <row r="3" spans="1:8">
      <c r="A3" s="11"/>
      <c r="C3" s="12"/>
      <c r="D3" s="12"/>
      <c r="F3" s="12"/>
      <c r="G3" s="13"/>
      <c r="H3" s="12"/>
    </row>
    <row r="4" spans="1:8">
      <c r="A4" s="14"/>
      <c r="B4" s="15"/>
      <c r="C4" s="15"/>
      <c r="D4" s="15"/>
      <c r="E4" s="15"/>
      <c r="F4" s="15"/>
      <c r="G4" s="16"/>
      <c r="H4" s="12"/>
    </row>
    <row r="5" spans="1:8" ht="6" customHeight="1">
      <c r="A5" s="12"/>
      <c r="C5" s="12"/>
      <c r="D5" s="12"/>
      <c r="F5" s="12"/>
      <c r="H5" s="12"/>
    </row>
    <row r="6" spans="1:8" ht="14.1" customHeight="1">
      <c r="A6" s="281" t="s">
        <v>428</v>
      </c>
      <c r="B6" s="282"/>
      <c r="C6" s="283"/>
      <c r="D6" s="17" t="s">
        <v>448</v>
      </c>
      <c r="F6" s="12"/>
      <c r="H6" s="12"/>
    </row>
    <row r="7" spans="1:8">
      <c r="A7" s="21" t="s">
        <v>0</v>
      </c>
      <c r="B7" s="22"/>
      <c r="C7" s="23"/>
      <c r="D7" s="17" t="s">
        <v>430</v>
      </c>
      <c r="E7" s="18"/>
      <c r="F7" s="18"/>
      <c r="G7" s="18"/>
      <c r="H7" s="11"/>
    </row>
    <row r="8" spans="1:8">
      <c r="A8" s="21" t="s">
        <v>2</v>
      </c>
      <c r="B8" s="22"/>
      <c r="C8" s="23"/>
      <c r="D8" s="17" t="s">
        <v>449</v>
      </c>
      <c r="E8" s="18"/>
      <c r="F8" s="18"/>
      <c r="G8" s="18"/>
      <c r="H8" s="11"/>
    </row>
    <row r="9" spans="1:8" ht="38.25" customHeight="1">
      <c r="A9" s="284" t="s">
        <v>1</v>
      </c>
      <c r="B9" s="285"/>
      <c r="C9" s="286"/>
      <c r="D9" s="287" t="s">
        <v>489</v>
      </c>
      <c r="E9" s="288"/>
      <c r="F9" s="288"/>
      <c r="G9" s="289"/>
      <c r="H9" s="11"/>
    </row>
    <row r="10" spans="1:8" ht="6" customHeight="1"/>
    <row r="11" spans="1:8" s="12" customFormat="1">
      <c r="A11" s="114"/>
      <c r="B11" s="114"/>
      <c r="C11" s="280"/>
      <c r="D11" s="280"/>
      <c r="E11" s="114"/>
      <c r="F11" s="114"/>
      <c r="G11" s="114"/>
      <c r="H11" s="114"/>
    </row>
    <row r="12" spans="1:8" ht="6" customHeight="1" thickBot="1">
      <c r="A12" s="12"/>
      <c r="C12" s="12"/>
      <c r="D12" s="12"/>
      <c r="F12" s="12"/>
      <c r="H12" s="12"/>
    </row>
    <row r="13" spans="1:8" ht="38.25" thickBot="1">
      <c r="A13" s="12"/>
      <c r="C13" s="121" t="s">
        <v>335</v>
      </c>
      <c r="D13" s="121" t="s">
        <v>336</v>
      </c>
      <c r="E13" s="121" t="s">
        <v>337</v>
      </c>
      <c r="F13" s="121" t="s">
        <v>338</v>
      </c>
      <c r="G13" s="121" t="s">
        <v>339</v>
      </c>
      <c r="H13" s="12"/>
    </row>
    <row r="14" spans="1:8" ht="24" thickBot="1">
      <c r="A14" s="12"/>
      <c r="C14" s="122" t="s">
        <v>340</v>
      </c>
      <c r="D14" s="123"/>
      <c r="E14" s="124"/>
      <c r="F14" s="124"/>
      <c r="G14" s="124"/>
      <c r="H14" s="12"/>
    </row>
    <row r="15" spans="1:8" ht="48" thickBot="1">
      <c r="A15" s="12"/>
      <c r="C15" s="194" t="s">
        <v>382</v>
      </c>
      <c r="D15" s="196" t="s">
        <v>393</v>
      </c>
      <c r="E15" s="197" t="s">
        <v>400</v>
      </c>
      <c r="F15" s="197">
        <v>2</v>
      </c>
      <c r="G15" s="197">
        <v>-2</v>
      </c>
      <c r="H15" s="12"/>
    </row>
    <row r="16" spans="1:8" ht="32.25" thickBot="1">
      <c r="A16" s="12"/>
      <c r="C16" s="194" t="s">
        <v>383</v>
      </c>
      <c r="D16" s="198" t="s">
        <v>420</v>
      </c>
      <c r="E16" s="199" t="s">
        <v>422</v>
      </c>
      <c r="F16" s="199">
        <v>1</v>
      </c>
      <c r="G16" s="199">
        <v>-1</v>
      </c>
      <c r="H16" s="12"/>
    </row>
    <row r="17" spans="1:8" ht="48" thickBot="1">
      <c r="A17" s="12"/>
      <c r="C17" s="195" t="s">
        <v>384</v>
      </c>
      <c r="D17" s="198" t="s">
        <v>419</v>
      </c>
      <c r="E17" s="199" t="s">
        <v>422</v>
      </c>
      <c r="F17" s="199">
        <v>2</v>
      </c>
      <c r="G17" s="199">
        <v>-2</v>
      </c>
      <c r="H17" s="12"/>
    </row>
    <row r="18" spans="1:8" ht="48" thickBot="1">
      <c r="A18" s="12"/>
      <c r="C18" s="195" t="s">
        <v>385</v>
      </c>
      <c r="D18" s="198" t="s">
        <v>393</v>
      </c>
      <c r="E18" s="199" t="s">
        <v>422</v>
      </c>
      <c r="F18" s="199">
        <v>1</v>
      </c>
      <c r="G18" s="199">
        <v>-1</v>
      </c>
      <c r="H18" s="12"/>
    </row>
    <row r="19" spans="1:8" ht="24" thickBot="1">
      <c r="A19" s="12"/>
      <c r="C19" s="122" t="s">
        <v>341</v>
      </c>
      <c r="D19" s="123"/>
      <c r="E19" s="162"/>
      <c r="F19" s="162"/>
      <c r="G19" s="162"/>
      <c r="H19" s="12"/>
    </row>
    <row r="20" spans="1:8" ht="63.75" thickBot="1">
      <c r="A20" s="12"/>
      <c r="C20" s="125" t="s">
        <v>386</v>
      </c>
      <c r="D20" s="159" t="s">
        <v>394</v>
      </c>
      <c r="E20" s="163" t="s">
        <v>401</v>
      </c>
      <c r="F20" s="163">
        <v>5</v>
      </c>
      <c r="G20" s="163">
        <v>5</v>
      </c>
      <c r="H20" s="12"/>
    </row>
    <row r="21" spans="1:8" ht="24" thickBot="1">
      <c r="A21" s="12"/>
      <c r="C21" s="122" t="s">
        <v>342</v>
      </c>
      <c r="D21" s="123"/>
      <c r="E21" s="162"/>
      <c r="F21" s="162"/>
      <c r="G21" s="162"/>
      <c r="H21" s="12"/>
    </row>
    <row r="22" spans="1:8" ht="48" thickBot="1">
      <c r="A22" s="12"/>
      <c r="C22" s="158" t="s">
        <v>387</v>
      </c>
      <c r="D22" s="160" t="s">
        <v>395</v>
      </c>
      <c r="E22" s="189" t="s">
        <v>400</v>
      </c>
      <c r="F22" s="197">
        <v>2</v>
      </c>
      <c r="G22" s="197">
        <v>-2</v>
      </c>
      <c r="H22" s="12"/>
    </row>
    <row r="23" spans="1:8" ht="32.25" thickBot="1">
      <c r="A23" s="12"/>
      <c r="C23" s="158" t="s">
        <v>388</v>
      </c>
      <c r="D23" s="160" t="s">
        <v>396</v>
      </c>
      <c r="E23" s="197" t="s">
        <v>400</v>
      </c>
      <c r="F23" s="200">
        <v>2</v>
      </c>
      <c r="G23" s="200">
        <v>-2</v>
      </c>
      <c r="H23" s="12"/>
    </row>
    <row r="24" spans="1:8" ht="32.25" thickBot="1">
      <c r="A24" s="12"/>
      <c r="C24" s="159" t="s">
        <v>389</v>
      </c>
      <c r="D24" s="159" t="s">
        <v>397</v>
      </c>
      <c r="E24" s="189" t="s">
        <v>400</v>
      </c>
      <c r="F24" s="200">
        <v>3</v>
      </c>
      <c r="G24" s="200">
        <v>-3</v>
      </c>
      <c r="H24" s="12"/>
    </row>
    <row r="25" spans="1:8" ht="32.25" thickBot="1">
      <c r="A25" s="12"/>
      <c r="C25" s="159" t="s">
        <v>390</v>
      </c>
      <c r="D25" s="159" t="s">
        <v>418</v>
      </c>
      <c r="E25" s="189" t="s">
        <v>400</v>
      </c>
      <c r="F25" s="200">
        <v>2</v>
      </c>
      <c r="G25" s="200">
        <v>-2</v>
      </c>
      <c r="H25" s="12"/>
    </row>
    <row r="26" spans="1:8" ht="24" thickBot="1">
      <c r="A26" s="12"/>
      <c r="C26" s="122" t="s">
        <v>343</v>
      </c>
      <c r="D26" s="123"/>
      <c r="E26" s="162"/>
      <c r="F26" s="162"/>
      <c r="G26" s="162"/>
      <c r="H26" s="12"/>
    </row>
    <row r="27" spans="1:8" ht="32.25" thickBot="1">
      <c r="A27" s="12"/>
      <c r="C27" s="159" t="s">
        <v>391</v>
      </c>
      <c r="D27" s="159" t="s">
        <v>398</v>
      </c>
      <c r="E27" s="163" t="s">
        <v>401</v>
      </c>
      <c r="F27" s="163">
        <v>5</v>
      </c>
      <c r="G27" s="163">
        <v>5</v>
      </c>
      <c r="H27" s="12"/>
    </row>
    <row r="28" spans="1:8" ht="32.25" thickBot="1">
      <c r="A28" s="12"/>
      <c r="C28" s="159" t="s">
        <v>392</v>
      </c>
      <c r="D28" s="195" t="s">
        <v>399</v>
      </c>
      <c r="E28" s="163" t="s">
        <v>401</v>
      </c>
      <c r="F28" s="163">
        <v>5</v>
      </c>
      <c r="G28" s="163">
        <v>5</v>
      </c>
      <c r="H28" s="12"/>
    </row>
    <row r="29" spans="1:8" ht="32.25" thickBot="1">
      <c r="A29" s="12"/>
      <c r="C29" s="159" t="s">
        <v>387</v>
      </c>
      <c r="D29" s="159" t="s">
        <v>421</v>
      </c>
      <c r="E29" s="163" t="s">
        <v>401</v>
      </c>
      <c r="F29" s="163">
        <v>4</v>
      </c>
      <c r="G29" s="163">
        <v>4</v>
      </c>
      <c r="H29" s="12"/>
    </row>
    <row r="30" spans="1:8" ht="19.5" thickBot="1">
      <c r="A30" s="12"/>
      <c r="C30" s="126" t="s">
        <v>344</v>
      </c>
      <c r="D30" s="293" t="s">
        <v>402</v>
      </c>
      <c r="E30" s="294"/>
      <c r="F30" s="295"/>
      <c r="G30" s="161">
        <v>4</v>
      </c>
      <c r="H30" s="12"/>
    </row>
    <row r="31" spans="1:8">
      <c r="A31" s="12"/>
      <c r="C31" s="12"/>
      <c r="D31" s="12"/>
      <c r="F31" s="12"/>
      <c r="H31" s="12"/>
    </row>
    <row r="32" spans="1:8">
      <c r="A32" s="12"/>
      <c r="C32" s="12"/>
      <c r="D32" s="12"/>
      <c r="F32" s="12"/>
      <c r="H32" s="12"/>
    </row>
    <row r="33" spans="1:8">
      <c r="A33" s="12"/>
      <c r="C33" s="12"/>
      <c r="D33" s="12"/>
      <c r="F33" s="12"/>
      <c r="H33" s="12"/>
    </row>
    <row r="34" spans="1:8">
      <c r="A34" s="12"/>
      <c r="C34" s="12"/>
      <c r="D34" s="12"/>
      <c r="F34" s="12"/>
      <c r="H34" s="12"/>
    </row>
    <row r="35" spans="1:8" ht="6" customHeight="1">
      <c r="A35" s="26"/>
      <c r="B35" s="20"/>
      <c r="C35" s="26"/>
      <c r="D35" s="26"/>
      <c r="E35" s="20"/>
      <c r="F35" s="26"/>
      <c r="G35" s="20"/>
      <c r="H35" s="26"/>
    </row>
    <row r="39" spans="1:8">
      <c r="B39" s="127" t="s">
        <v>28</v>
      </c>
    </row>
  </sheetData>
  <mergeCells count="5">
    <mergeCell ref="D30:F30"/>
    <mergeCell ref="C11:D11"/>
    <mergeCell ref="A6:C6"/>
    <mergeCell ref="A9:C9"/>
    <mergeCell ref="D9:G9"/>
  </mergeCells>
  <pageMargins left="0.27559055118110237" right="0.31496062992125984" top="0.43307086614173229" bottom="0.59055118110236227" header="0.19685039370078741" footer="0.39370078740157483"/>
  <pageSetup orientation="landscape" r:id="rId1"/>
  <headerFooter alignWithMargins="0">
    <oddFooter>Página &amp;P</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tabColor rgb="FFFFFF00"/>
  </sheetPr>
  <dimension ref="A1:J43"/>
  <sheetViews>
    <sheetView topLeftCell="A16" zoomScaleSheetLayoutView="85" workbookViewId="0">
      <selection activeCell="C22" sqref="C22"/>
    </sheetView>
  </sheetViews>
  <sheetFormatPr baseColWidth="10" defaultColWidth="11.42578125" defaultRowHeight="12.75"/>
  <cols>
    <col min="1" max="1" width="5.42578125" style="10" customWidth="1"/>
    <col min="2" max="2" width="3.140625" style="12" customWidth="1"/>
    <col min="3" max="4" width="21.42578125" style="10" customWidth="1"/>
    <col min="5" max="5" width="7.42578125" style="12" customWidth="1"/>
    <col min="6" max="6" width="16.42578125" style="10" customWidth="1"/>
    <col min="7" max="7" width="10.85546875" style="12" customWidth="1"/>
    <col min="8" max="8" width="41.28515625" style="10" customWidth="1"/>
    <col min="9" max="16384" width="11.42578125" style="10"/>
  </cols>
  <sheetData>
    <row r="1" spans="1:8">
      <c r="A1" s="7"/>
      <c r="B1" s="8"/>
      <c r="C1" s="8"/>
      <c r="D1" s="8"/>
      <c r="E1" s="8"/>
      <c r="F1" s="8"/>
      <c r="G1" s="8"/>
      <c r="H1" s="9"/>
    </row>
    <row r="2" spans="1:8">
      <c r="A2" s="11"/>
      <c r="C2" s="12"/>
      <c r="D2" s="12"/>
      <c r="F2" s="12"/>
      <c r="H2" s="13"/>
    </row>
    <row r="3" spans="1:8">
      <c r="A3" s="11"/>
      <c r="C3" s="12"/>
      <c r="D3" s="12"/>
      <c r="F3" s="12"/>
      <c r="H3" s="13"/>
    </row>
    <row r="4" spans="1:8">
      <c r="A4" s="14"/>
      <c r="B4" s="15"/>
      <c r="C4" s="15"/>
      <c r="D4" s="15"/>
      <c r="E4" s="15"/>
      <c r="F4" s="15"/>
      <c r="G4" s="15"/>
      <c r="H4" s="16"/>
    </row>
    <row r="5" spans="1:8" ht="6" customHeight="1">
      <c r="A5" s="12"/>
      <c r="C5" s="12"/>
      <c r="D5" s="12"/>
      <c r="F5" s="12"/>
      <c r="H5" s="12"/>
    </row>
    <row r="6" spans="1:8">
      <c r="A6" s="296" t="s">
        <v>428</v>
      </c>
      <c r="B6" s="297"/>
      <c r="C6" s="298"/>
      <c r="D6" s="235" t="s">
        <v>448</v>
      </c>
      <c r="E6" s="22"/>
      <c r="F6" s="22"/>
      <c r="G6" s="22"/>
      <c r="H6" s="23"/>
    </row>
    <row r="7" spans="1:8">
      <c r="A7" s="222" t="s">
        <v>0</v>
      </c>
      <c r="B7" s="233"/>
      <c r="C7" s="234"/>
      <c r="D7" s="236" t="s">
        <v>430</v>
      </c>
      <c r="E7" s="22"/>
      <c r="F7" s="22"/>
      <c r="G7" s="22"/>
      <c r="H7" s="23"/>
    </row>
    <row r="8" spans="1:8">
      <c r="A8" s="222" t="s">
        <v>2</v>
      </c>
      <c r="B8" s="233"/>
      <c r="C8" s="234"/>
      <c r="D8" s="236" t="s">
        <v>449</v>
      </c>
      <c r="E8" s="22"/>
      <c r="F8" s="22"/>
      <c r="G8" s="22"/>
      <c r="H8" s="23"/>
    </row>
    <row r="9" spans="1:8" ht="39.75" customHeight="1">
      <c r="A9" s="299" t="s">
        <v>1</v>
      </c>
      <c r="B9" s="300"/>
      <c r="C9" s="301"/>
      <c r="D9" s="302" t="s">
        <v>489</v>
      </c>
      <c r="E9" s="303"/>
      <c r="F9" s="303"/>
      <c r="G9" s="303"/>
      <c r="H9" s="304"/>
    </row>
    <row r="10" spans="1:8" ht="6" customHeight="1"/>
    <row r="11" spans="1:8" s="12" customFormat="1">
      <c r="A11" s="187"/>
      <c r="B11" s="187"/>
      <c r="C11" s="280"/>
      <c r="D11" s="280"/>
      <c r="E11" s="187"/>
      <c r="F11" s="187"/>
      <c r="G11" s="187"/>
      <c r="H11" s="187"/>
    </row>
    <row r="12" spans="1:8" ht="6" customHeight="1">
      <c r="A12" s="12"/>
      <c r="C12" s="12"/>
      <c r="D12" s="12"/>
      <c r="F12" s="12"/>
      <c r="H12" s="12"/>
    </row>
    <row r="13" spans="1:8">
      <c r="A13" s="12"/>
      <c r="C13" s="12"/>
      <c r="D13" s="12"/>
      <c r="F13" s="12"/>
      <c r="H13" s="12"/>
    </row>
    <row r="14" spans="1:8">
      <c r="A14" s="12"/>
      <c r="C14" s="12"/>
      <c r="D14" s="12"/>
      <c r="F14" s="12"/>
      <c r="H14" s="12"/>
    </row>
    <row r="15" spans="1:8">
      <c r="A15" s="12"/>
      <c r="C15" s="12"/>
      <c r="D15" s="12"/>
      <c r="F15" s="12"/>
      <c r="H15" s="12"/>
    </row>
    <row r="16" spans="1:8">
      <c r="A16" s="12"/>
      <c r="C16" s="12"/>
      <c r="D16" s="12"/>
      <c r="F16" s="12"/>
      <c r="H16" s="12"/>
    </row>
    <row r="17" spans="1:10">
      <c r="A17" s="12"/>
      <c r="C17" s="12"/>
      <c r="D17" s="12"/>
      <c r="F17" s="12"/>
      <c r="H17" s="12"/>
      <c r="J17" s="169"/>
    </row>
    <row r="18" spans="1:10">
      <c r="A18" s="12"/>
      <c r="C18" s="12"/>
      <c r="D18" s="12"/>
      <c r="F18" s="12"/>
      <c r="H18" s="12"/>
    </row>
    <row r="19" spans="1:10">
      <c r="A19" s="12"/>
      <c r="C19" s="12"/>
      <c r="D19" s="12"/>
      <c r="F19" s="12"/>
      <c r="H19" s="12"/>
    </row>
    <row r="20" spans="1:10">
      <c r="A20" s="12"/>
      <c r="C20" s="12"/>
      <c r="D20" s="12"/>
      <c r="F20" s="12"/>
      <c r="H20" s="12"/>
    </row>
    <row r="21" spans="1:10">
      <c r="A21" s="12"/>
      <c r="C21" s="12"/>
      <c r="D21" s="12"/>
      <c r="F21" s="12"/>
      <c r="H21" s="12"/>
    </row>
    <row r="22" spans="1:10">
      <c r="A22" s="12"/>
      <c r="C22" s="12"/>
      <c r="D22" s="12"/>
      <c r="F22" s="12"/>
      <c r="H22" s="12"/>
    </row>
    <row r="23" spans="1:10">
      <c r="A23" s="12"/>
      <c r="C23" s="12"/>
      <c r="D23" s="12"/>
      <c r="F23" s="12"/>
      <c r="H23" s="12"/>
    </row>
    <row r="24" spans="1:10">
      <c r="A24" s="12"/>
      <c r="C24" s="12"/>
      <c r="D24" s="12"/>
      <c r="F24" s="12"/>
      <c r="H24" s="12"/>
    </row>
    <row r="25" spans="1:10">
      <c r="A25" s="12"/>
      <c r="C25" s="12"/>
      <c r="D25" s="12"/>
      <c r="F25" s="12"/>
      <c r="H25" s="12"/>
    </row>
    <row r="26" spans="1:10">
      <c r="A26" s="12"/>
      <c r="C26" s="12"/>
      <c r="D26" s="12"/>
      <c r="F26" s="12"/>
      <c r="H26" s="12"/>
    </row>
    <row r="27" spans="1:10">
      <c r="A27" s="12"/>
      <c r="C27" s="12"/>
      <c r="D27" s="12"/>
      <c r="F27" s="12"/>
      <c r="H27" s="12"/>
    </row>
    <row r="28" spans="1:10">
      <c r="A28" s="12"/>
      <c r="C28" s="12"/>
      <c r="D28" s="12"/>
      <c r="F28" s="12"/>
      <c r="H28" s="12"/>
    </row>
    <row r="29" spans="1:10">
      <c r="A29" s="12"/>
      <c r="C29" s="12"/>
      <c r="D29" s="12"/>
      <c r="F29" s="12"/>
      <c r="H29" s="12"/>
    </row>
    <row r="30" spans="1:10">
      <c r="A30" s="12"/>
      <c r="C30" s="12"/>
      <c r="D30" s="12"/>
      <c r="F30" s="12"/>
      <c r="H30" s="12"/>
    </row>
    <row r="31" spans="1:10" ht="14.25">
      <c r="A31" s="12"/>
      <c r="C31" s="12"/>
      <c r="D31" s="12"/>
      <c r="F31" s="12"/>
      <c r="H31" s="246"/>
    </row>
    <row r="32" spans="1:10">
      <c r="A32" s="12"/>
      <c r="C32" s="12"/>
      <c r="D32" s="12"/>
      <c r="F32" s="12"/>
      <c r="H32" s="12"/>
    </row>
    <row r="33" spans="1:8">
      <c r="A33" s="12"/>
      <c r="C33" s="12"/>
      <c r="D33" s="12"/>
      <c r="F33" s="12"/>
      <c r="H33" s="12"/>
    </row>
    <row r="34" spans="1:8">
      <c r="A34" s="12"/>
      <c r="C34" s="12"/>
      <c r="D34" s="12"/>
      <c r="F34" s="12"/>
      <c r="H34" s="12"/>
    </row>
    <row r="35" spans="1:8">
      <c r="A35" s="12"/>
      <c r="C35" s="12"/>
      <c r="D35" s="12"/>
      <c r="F35" s="12"/>
      <c r="H35" s="12"/>
    </row>
    <row r="36" spans="1:8">
      <c r="A36" s="12"/>
      <c r="C36" s="12"/>
      <c r="D36" s="12"/>
      <c r="F36" s="12"/>
      <c r="H36" s="12"/>
    </row>
    <row r="37" spans="1:8">
      <c r="A37" s="12"/>
      <c r="C37" s="12"/>
      <c r="D37" s="12"/>
      <c r="F37" s="12"/>
      <c r="H37" s="12"/>
    </row>
    <row r="38" spans="1:8">
      <c r="A38" s="12"/>
      <c r="C38" s="12"/>
      <c r="D38" s="12"/>
      <c r="F38" s="12"/>
      <c r="H38" s="12"/>
    </row>
    <row r="39" spans="1:8" ht="6" customHeight="1">
      <c r="A39" s="26"/>
      <c r="B39" s="20"/>
      <c r="C39" s="26"/>
      <c r="D39" s="26"/>
      <c r="E39" s="20"/>
      <c r="F39" s="26"/>
      <c r="G39" s="20"/>
      <c r="H39" s="26"/>
    </row>
    <row r="40" spans="1:8">
      <c r="B40" s="170"/>
    </row>
    <row r="41" spans="1:8">
      <c r="C41" s="172"/>
    </row>
    <row r="42" spans="1:8">
      <c r="C42" s="172"/>
    </row>
    <row r="43" spans="1:8">
      <c r="B43" s="171" t="s">
        <v>28</v>
      </c>
    </row>
  </sheetData>
  <mergeCells count="4">
    <mergeCell ref="C11:D11"/>
    <mergeCell ref="A6:C6"/>
    <mergeCell ref="A9:C9"/>
    <mergeCell ref="D9:H9"/>
  </mergeCells>
  <printOptions horizontalCentered="1" verticalCentered="1"/>
  <pageMargins left="0" right="0" top="0" bottom="0" header="0" footer="0"/>
  <pageSetup scale="75" orientation="landscape" r:id="rId1"/>
  <headerFooter scaleWithDoc="0" alignWithMargins="0">
    <oddFooter>&amp;C&amp;"-,Normal"&amp;9&amp;P/&amp;N&amp;R&amp;"-,Normal"&amp;9PP-FM-04-00</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tabColor rgb="FFFFFF00"/>
  </sheetPr>
  <dimension ref="A1:H43"/>
  <sheetViews>
    <sheetView zoomScaleSheetLayoutView="85" workbookViewId="0">
      <selection activeCell="D4" sqref="D4"/>
    </sheetView>
  </sheetViews>
  <sheetFormatPr baseColWidth="10" defaultColWidth="11.42578125" defaultRowHeight="12.75"/>
  <cols>
    <col min="1" max="1" width="5.42578125" style="10" customWidth="1"/>
    <col min="2" max="2" width="3.140625" style="12" customWidth="1"/>
    <col min="3" max="4" width="21.42578125" style="10" customWidth="1"/>
    <col min="5" max="5" width="7.42578125" style="12" customWidth="1"/>
    <col min="6" max="6" width="16.42578125" style="10" customWidth="1"/>
    <col min="7" max="7" width="10.85546875" style="12" customWidth="1"/>
    <col min="8" max="8" width="41.28515625" style="10" customWidth="1"/>
    <col min="9" max="16384" width="11.42578125" style="10"/>
  </cols>
  <sheetData>
    <row r="1" spans="1:8">
      <c r="A1" s="7"/>
      <c r="B1" s="8"/>
      <c r="C1" s="8"/>
      <c r="D1" s="8"/>
      <c r="E1" s="8"/>
      <c r="F1" s="8"/>
      <c r="G1" s="8"/>
      <c r="H1" s="9"/>
    </row>
    <row r="2" spans="1:8">
      <c r="A2" s="11"/>
      <c r="C2" s="12"/>
      <c r="D2" s="12"/>
      <c r="F2" s="12"/>
      <c r="H2" s="13"/>
    </row>
    <row r="3" spans="1:8">
      <c r="A3" s="11"/>
      <c r="C3" s="12"/>
      <c r="D3" s="12"/>
      <c r="F3" s="12"/>
      <c r="H3" s="13"/>
    </row>
    <row r="4" spans="1:8">
      <c r="A4" s="14"/>
      <c r="B4" s="15"/>
      <c r="C4" s="15"/>
      <c r="D4" s="15"/>
      <c r="E4" s="15"/>
      <c r="F4" s="15"/>
      <c r="G4" s="15"/>
      <c r="H4" s="16"/>
    </row>
    <row r="5" spans="1:8" ht="6" customHeight="1">
      <c r="A5" s="12"/>
      <c r="C5" s="12"/>
      <c r="D5" s="12"/>
      <c r="F5" s="12"/>
      <c r="H5" s="12"/>
    </row>
    <row r="6" spans="1:8" ht="18" customHeight="1">
      <c r="A6" s="296" t="s">
        <v>428</v>
      </c>
      <c r="B6" s="297"/>
      <c r="C6" s="298"/>
      <c r="D6" s="235" t="s">
        <v>448</v>
      </c>
      <c r="F6" s="12"/>
      <c r="H6" s="12"/>
    </row>
    <row r="7" spans="1:8">
      <c r="A7" s="222" t="s">
        <v>0</v>
      </c>
      <c r="B7" s="233"/>
      <c r="C7" s="234"/>
      <c r="D7" s="236" t="s">
        <v>430</v>
      </c>
      <c r="E7" s="18"/>
      <c r="F7" s="18"/>
      <c r="G7" s="18"/>
      <c r="H7" s="19"/>
    </row>
    <row r="8" spans="1:8">
      <c r="A8" s="222" t="s">
        <v>2</v>
      </c>
      <c r="B8" s="233"/>
      <c r="C8" s="234"/>
      <c r="D8" s="236" t="s">
        <v>449</v>
      </c>
      <c r="E8" s="18"/>
      <c r="F8" s="18"/>
      <c r="G8" s="18"/>
      <c r="H8" s="19"/>
    </row>
    <row r="9" spans="1:8" ht="37.5" customHeight="1">
      <c r="A9" s="299" t="s">
        <v>1</v>
      </c>
      <c r="B9" s="300"/>
      <c r="C9" s="301"/>
      <c r="D9" s="302" t="s">
        <v>489</v>
      </c>
      <c r="E9" s="303"/>
      <c r="F9" s="303"/>
      <c r="G9" s="303"/>
      <c r="H9" s="304"/>
    </row>
    <row r="10" spans="1:8" ht="6" customHeight="1"/>
    <row r="11" spans="1:8" s="12" customFormat="1">
      <c r="A11" s="37"/>
      <c r="B11" s="37"/>
      <c r="C11" s="280"/>
      <c r="D11" s="280"/>
      <c r="E11" s="37"/>
      <c r="F11" s="37"/>
      <c r="G11" s="37"/>
      <c r="H11" s="37"/>
    </row>
    <row r="12" spans="1:8" ht="6" customHeight="1">
      <c r="A12" s="12"/>
      <c r="C12" s="12"/>
      <c r="D12" s="12"/>
      <c r="F12" s="12"/>
      <c r="H12" s="12"/>
    </row>
    <row r="13" spans="1:8">
      <c r="A13" s="12"/>
      <c r="C13" s="12"/>
      <c r="D13" s="12"/>
      <c r="F13" s="12"/>
      <c r="H13" s="12"/>
    </row>
    <row r="14" spans="1:8">
      <c r="A14" s="12"/>
      <c r="C14" s="12"/>
      <c r="D14" s="12"/>
      <c r="F14" s="12"/>
      <c r="H14" s="12"/>
    </row>
    <row r="15" spans="1:8">
      <c r="A15" s="12"/>
      <c r="C15" s="12"/>
      <c r="D15" s="12"/>
      <c r="F15" s="12"/>
      <c r="H15" s="12"/>
    </row>
    <row r="16" spans="1:8">
      <c r="A16" s="12"/>
      <c r="C16" s="12"/>
      <c r="D16" s="12"/>
      <c r="F16" s="12"/>
      <c r="H16" s="12"/>
    </row>
    <row r="17" spans="1:8">
      <c r="A17" s="12"/>
      <c r="C17" s="12"/>
      <c r="D17" s="12"/>
      <c r="F17" s="12"/>
      <c r="H17" s="12"/>
    </row>
    <row r="18" spans="1:8">
      <c r="A18" s="12"/>
      <c r="C18" s="12"/>
      <c r="D18" s="12"/>
      <c r="F18" s="12"/>
      <c r="H18" s="12"/>
    </row>
    <row r="19" spans="1:8">
      <c r="A19" s="12"/>
      <c r="C19" s="12"/>
      <c r="D19" s="12"/>
      <c r="F19" s="12"/>
      <c r="H19" s="12"/>
    </row>
    <row r="20" spans="1:8">
      <c r="A20" s="12"/>
      <c r="C20" s="12"/>
      <c r="D20" s="12"/>
      <c r="F20" s="12"/>
      <c r="H20" s="12"/>
    </row>
    <row r="21" spans="1:8">
      <c r="A21" s="12"/>
      <c r="C21" s="12"/>
      <c r="D21" s="12"/>
      <c r="F21" s="12"/>
      <c r="H21" s="12"/>
    </row>
    <row r="22" spans="1:8">
      <c r="A22" s="12"/>
      <c r="C22" s="12"/>
      <c r="D22" s="12"/>
      <c r="F22" s="12"/>
      <c r="H22" s="12"/>
    </row>
    <row r="23" spans="1:8">
      <c r="A23" s="12"/>
      <c r="C23" s="12"/>
      <c r="D23" s="12"/>
      <c r="F23" s="12"/>
      <c r="H23" s="12"/>
    </row>
    <row r="24" spans="1:8">
      <c r="A24" s="12"/>
      <c r="C24" s="12"/>
      <c r="D24" s="12"/>
      <c r="F24" s="12"/>
      <c r="H24" s="12"/>
    </row>
    <row r="25" spans="1:8">
      <c r="A25" s="12"/>
      <c r="C25" s="12"/>
      <c r="D25" s="12"/>
      <c r="F25" s="12"/>
      <c r="H25" s="12"/>
    </row>
    <row r="26" spans="1:8">
      <c r="A26" s="12"/>
      <c r="C26" s="12"/>
      <c r="D26" s="12"/>
      <c r="F26" s="12"/>
      <c r="H26" s="12"/>
    </row>
    <row r="27" spans="1:8">
      <c r="A27" s="12"/>
      <c r="C27" s="12"/>
      <c r="D27" s="12"/>
      <c r="F27" s="12"/>
      <c r="H27" s="12"/>
    </row>
    <row r="28" spans="1:8">
      <c r="A28" s="12"/>
      <c r="C28" s="12"/>
      <c r="D28" s="12"/>
      <c r="F28" s="12"/>
      <c r="H28" s="12"/>
    </row>
    <row r="29" spans="1:8">
      <c r="A29" s="12"/>
      <c r="C29" s="12"/>
      <c r="D29" s="12"/>
      <c r="F29" s="12"/>
      <c r="H29" s="12"/>
    </row>
    <row r="30" spans="1:8">
      <c r="A30" s="12"/>
      <c r="C30" s="12"/>
      <c r="D30" s="12"/>
      <c r="F30" s="12"/>
      <c r="H30" s="12"/>
    </row>
    <row r="31" spans="1:8">
      <c r="A31" s="12"/>
      <c r="C31" s="12"/>
      <c r="D31" s="12"/>
      <c r="F31" s="12"/>
      <c r="H31" s="12"/>
    </row>
    <row r="32" spans="1:8">
      <c r="A32" s="12"/>
      <c r="C32" s="12"/>
      <c r="D32" s="12"/>
      <c r="F32" s="12"/>
      <c r="H32" s="12"/>
    </row>
    <row r="33" spans="1:8">
      <c r="A33" s="12"/>
      <c r="C33" s="12"/>
      <c r="D33" s="12"/>
      <c r="F33" s="12"/>
      <c r="H33" s="12"/>
    </row>
    <row r="34" spans="1:8">
      <c r="A34" s="12"/>
      <c r="C34" s="12"/>
      <c r="D34" s="12"/>
      <c r="F34" s="12"/>
      <c r="H34" s="12"/>
    </row>
    <row r="35" spans="1:8">
      <c r="A35" s="12"/>
      <c r="C35" s="12"/>
      <c r="D35" s="12"/>
      <c r="F35" s="12"/>
      <c r="H35" s="12"/>
    </row>
    <row r="36" spans="1:8">
      <c r="A36" s="12"/>
      <c r="C36" s="12"/>
      <c r="D36" s="12"/>
      <c r="F36" s="12"/>
      <c r="H36" s="12"/>
    </row>
    <row r="37" spans="1:8">
      <c r="A37" s="12"/>
      <c r="C37" s="12"/>
      <c r="D37" s="12"/>
      <c r="F37" s="12"/>
      <c r="H37" s="12"/>
    </row>
    <row r="38" spans="1:8">
      <c r="A38" s="12"/>
      <c r="C38" s="12"/>
      <c r="D38" s="12"/>
      <c r="F38" s="12"/>
      <c r="H38" s="12"/>
    </row>
    <row r="39" spans="1:8">
      <c r="A39" s="12"/>
      <c r="C39" s="12"/>
      <c r="D39" s="12"/>
      <c r="F39" s="12"/>
      <c r="H39" s="12"/>
    </row>
    <row r="40" spans="1:8" ht="6" customHeight="1">
      <c r="A40" s="26"/>
      <c r="B40" s="20"/>
      <c r="C40" s="26"/>
      <c r="D40" s="26"/>
      <c r="E40" s="20"/>
      <c r="F40" s="26"/>
      <c r="G40" s="20"/>
      <c r="H40" s="26"/>
    </row>
    <row r="43" spans="1:8">
      <c r="B43" s="47" t="s">
        <v>28</v>
      </c>
    </row>
  </sheetData>
  <mergeCells count="4">
    <mergeCell ref="C11:D11"/>
    <mergeCell ref="A6:C6"/>
    <mergeCell ref="A9:C9"/>
    <mergeCell ref="D9:H9"/>
  </mergeCells>
  <pageMargins left="0.27559055118110237" right="0.31496062992125984" top="0.43307086614173229" bottom="0.59055118110236227" header="0.19685039370078741" footer="0.39370078740157483"/>
  <pageSetup orientation="landscape" r:id="rId1"/>
  <headerFooter alignWithMargins="0"/>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tabColor rgb="FF008000"/>
  </sheetPr>
  <dimension ref="A1:H43"/>
  <sheetViews>
    <sheetView zoomScaleSheetLayoutView="85" workbookViewId="0">
      <selection activeCell="F5" sqref="F5"/>
    </sheetView>
  </sheetViews>
  <sheetFormatPr baseColWidth="10" defaultColWidth="11.42578125" defaultRowHeight="12.75"/>
  <cols>
    <col min="1" max="1" width="5.42578125" style="10" customWidth="1"/>
    <col min="2" max="2" width="3.140625" style="12" customWidth="1"/>
    <col min="3" max="4" width="21.42578125" style="10" customWidth="1"/>
    <col min="5" max="5" width="7.42578125" style="12" customWidth="1"/>
    <col min="6" max="6" width="16.42578125" style="10" customWidth="1"/>
    <col min="7" max="7" width="10.85546875" style="12" customWidth="1"/>
    <col min="8" max="8" width="41.28515625" style="10" customWidth="1"/>
    <col min="9" max="16384" width="11.42578125" style="10"/>
  </cols>
  <sheetData>
    <row r="1" spans="1:8">
      <c r="A1" s="7"/>
      <c r="B1" s="8"/>
      <c r="C1" s="8"/>
      <c r="D1" s="8"/>
      <c r="E1" s="8"/>
      <c r="F1" s="8"/>
      <c r="G1" s="8"/>
      <c r="H1" s="9"/>
    </row>
    <row r="2" spans="1:8">
      <c r="A2" s="11"/>
      <c r="C2" s="12"/>
      <c r="D2" s="12"/>
      <c r="F2" s="12"/>
      <c r="H2" s="13"/>
    </row>
    <row r="3" spans="1:8">
      <c r="A3" s="11"/>
      <c r="C3" s="12"/>
      <c r="D3" s="12"/>
      <c r="F3" s="12"/>
      <c r="H3" s="13"/>
    </row>
    <row r="4" spans="1:8">
      <c r="A4" s="14"/>
      <c r="B4" s="15"/>
      <c r="C4" s="15"/>
      <c r="D4" s="15"/>
      <c r="E4" s="15"/>
      <c r="F4" s="15"/>
      <c r="G4" s="15"/>
      <c r="H4" s="16"/>
    </row>
    <row r="5" spans="1:8" ht="6" customHeight="1">
      <c r="A5" s="12"/>
      <c r="C5" s="12"/>
      <c r="D5" s="12"/>
      <c r="F5" s="12"/>
      <c r="H5" s="12"/>
    </row>
    <row r="6" spans="1:8" ht="15.95" customHeight="1">
      <c r="A6" s="296" t="s">
        <v>428</v>
      </c>
      <c r="B6" s="297"/>
      <c r="C6" s="298"/>
      <c r="D6" s="235" t="s">
        <v>448</v>
      </c>
      <c r="F6" s="12"/>
      <c r="H6" s="12"/>
    </row>
    <row r="7" spans="1:8">
      <c r="A7" s="222" t="s">
        <v>0</v>
      </c>
      <c r="B7" s="233"/>
      <c r="C7" s="234"/>
      <c r="D7" s="236" t="s">
        <v>430</v>
      </c>
      <c r="E7" s="18"/>
      <c r="F7" s="18"/>
      <c r="G7" s="18"/>
      <c r="H7" s="19"/>
    </row>
    <row r="8" spans="1:8">
      <c r="A8" s="222" t="s">
        <v>2</v>
      </c>
      <c r="B8" s="233"/>
      <c r="C8" s="234"/>
      <c r="D8" s="236" t="s">
        <v>449</v>
      </c>
      <c r="E8" s="18"/>
      <c r="F8" s="18"/>
      <c r="G8" s="18"/>
      <c r="H8" s="19"/>
    </row>
    <row r="9" spans="1:8" ht="42.75" customHeight="1">
      <c r="A9" s="299" t="s">
        <v>1</v>
      </c>
      <c r="B9" s="300"/>
      <c r="C9" s="301"/>
      <c r="D9" s="302" t="s">
        <v>489</v>
      </c>
      <c r="E9" s="303"/>
      <c r="F9" s="303"/>
      <c r="G9" s="303"/>
      <c r="H9" s="304"/>
    </row>
    <row r="10" spans="1:8" ht="6" customHeight="1"/>
    <row r="11" spans="1:8" s="12" customFormat="1">
      <c r="A11" s="37"/>
      <c r="B11" s="37"/>
      <c r="C11" s="280"/>
      <c r="D11" s="280"/>
      <c r="E11" s="37"/>
      <c r="F11" s="37"/>
      <c r="G11" s="37"/>
      <c r="H11" s="37"/>
    </row>
    <row r="12" spans="1:8" ht="6" customHeight="1">
      <c r="A12" s="12"/>
      <c r="C12" s="12"/>
      <c r="D12" s="12"/>
      <c r="F12" s="12"/>
      <c r="H12" s="12"/>
    </row>
    <row r="13" spans="1:8">
      <c r="A13" s="12"/>
      <c r="C13" s="12"/>
      <c r="D13" s="12"/>
      <c r="F13" s="12"/>
      <c r="H13" s="12"/>
    </row>
    <row r="14" spans="1:8">
      <c r="A14" s="12"/>
      <c r="C14" s="12"/>
      <c r="D14" s="12"/>
      <c r="F14" s="12"/>
      <c r="H14" s="12"/>
    </row>
    <row r="15" spans="1:8">
      <c r="A15" s="12"/>
      <c r="C15" s="12"/>
      <c r="D15" s="12"/>
      <c r="F15" s="12"/>
      <c r="H15" s="12"/>
    </row>
    <row r="16" spans="1:8">
      <c r="A16" s="12"/>
      <c r="C16" s="12"/>
      <c r="D16" s="12"/>
      <c r="F16" s="12"/>
      <c r="H16" s="12"/>
    </row>
    <row r="17" spans="1:8">
      <c r="A17" s="12"/>
      <c r="C17" s="12"/>
      <c r="D17" s="12"/>
      <c r="F17" s="12"/>
      <c r="H17" s="12"/>
    </row>
    <row r="18" spans="1:8">
      <c r="A18" s="12"/>
      <c r="C18" s="12"/>
      <c r="D18" s="12"/>
      <c r="F18" s="12"/>
      <c r="H18" s="12"/>
    </row>
    <row r="19" spans="1:8">
      <c r="A19" s="12"/>
      <c r="C19" s="12"/>
      <c r="D19" s="12"/>
      <c r="F19" s="12"/>
      <c r="H19" s="12"/>
    </row>
    <row r="20" spans="1:8">
      <c r="A20" s="12"/>
      <c r="C20" s="12"/>
      <c r="D20" s="12"/>
      <c r="F20" s="12"/>
      <c r="H20" s="12"/>
    </row>
    <row r="21" spans="1:8">
      <c r="A21" s="12"/>
      <c r="C21" s="12"/>
      <c r="D21" s="12"/>
      <c r="F21" s="12"/>
      <c r="H21" s="12"/>
    </row>
    <row r="22" spans="1:8">
      <c r="A22" s="12"/>
      <c r="C22" s="12"/>
      <c r="D22" s="12"/>
      <c r="F22" s="12"/>
      <c r="H22" s="12"/>
    </row>
    <row r="23" spans="1:8">
      <c r="A23" s="12"/>
      <c r="C23" s="12"/>
      <c r="D23" s="12"/>
      <c r="F23" s="12"/>
      <c r="H23" s="12"/>
    </row>
    <row r="24" spans="1:8">
      <c r="A24" s="12"/>
      <c r="C24" s="12"/>
      <c r="D24" s="12"/>
      <c r="F24" s="12"/>
      <c r="H24" s="12"/>
    </row>
    <row r="25" spans="1:8">
      <c r="A25" s="12"/>
      <c r="C25" s="12"/>
      <c r="D25" s="12"/>
      <c r="F25" s="12"/>
      <c r="H25" s="12"/>
    </row>
    <row r="26" spans="1:8">
      <c r="A26" s="12"/>
      <c r="C26" s="12"/>
      <c r="D26" s="12"/>
      <c r="F26" s="12"/>
      <c r="H26" s="12"/>
    </row>
    <row r="27" spans="1:8">
      <c r="A27" s="12"/>
      <c r="C27" s="12"/>
      <c r="D27" s="12"/>
      <c r="F27" s="12"/>
      <c r="H27" s="12"/>
    </row>
    <row r="28" spans="1:8">
      <c r="A28" s="12"/>
      <c r="C28" s="12"/>
      <c r="D28" s="12"/>
      <c r="F28" s="12"/>
      <c r="H28" s="12"/>
    </row>
    <row r="29" spans="1:8">
      <c r="A29" s="12"/>
      <c r="C29" s="12"/>
      <c r="D29" s="12"/>
      <c r="F29" s="12"/>
      <c r="H29" s="12"/>
    </row>
    <row r="30" spans="1:8">
      <c r="A30" s="12"/>
      <c r="C30" s="12"/>
      <c r="D30" s="12"/>
      <c r="F30" s="12"/>
      <c r="H30" s="12"/>
    </row>
    <row r="31" spans="1:8">
      <c r="A31" s="12"/>
      <c r="C31" s="12"/>
      <c r="D31" s="12"/>
      <c r="F31" s="12"/>
      <c r="H31" s="12"/>
    </row>
    <row r="32" spans="1:8">
      <c r="A32" s="12"/>
      <c r="C32" s="12"/>
      <c r="D32" s="12"/>
      <c r="F32" s="12"/>
      <c r="H32" s="12"/>
    </row>
    <row r="33" spans="1:8">
      <c r="A33" s="12"/>
      <c r="C33" s="12"/>
      <c r="D33" s="12"/>
      <c r="F33" s="12"/>
    </row>
    <row r="34" spans="1:8">
      <c r="A34" s="12"/>
      <c r="C34" s="12"/>
      <c r="D34" s="12"/>
      <c r="F34" s="12"/>
      <c r="H34" s="12"/>
    </row>
    <row r="35" spans="1:8">
      <c r="A35" s="12"/>
      <c r="C35" s="12"/>
      <c r="D35" s="12"/>
      <c r="F35" s="12"/>
      <c r="H35" s="12"/>
    </row>
    <row r="36" spans="1:8">
      <c r="A36" s="12"/>
      <c r="C36" s="12"/>
      <c r="D36" s="12"/>
      <c r="F36" s="12"/>
      <c r="H36" s="12"/>
    </row>
    <row r="37" spans="1:8">
      <c r="A37" s="12"/>
      <c r="C37" s="12"/>
      <c r="D37" s="12"/>
      <c r="F37" s="12"/>
      <c r="H37" s="12"/>
    </row>
    <row r="38" spans="1:8">
      <c r="A38" s="12"/>
      <c r="C38" s="12"/>
      <c r="D38" s="12"/>
      <c r="F38" s="12"/>
      <c r="H38" s="12"/>
    </row>
    <row r="39" spans="1:8">
      <c r="A39" s="12"/>
      <c r="C39" s="12"/>
      <c r="D39" s="12"/>
      <c r="F39" s="12"/>
      <c r="H39" s="12"/>
    </row>
    <row r="40" spans="1:8" ht="6" customHeight="1">
      <c r="A40" s="26"/>
      <c r="B40" s="20"/>
      <c r="C40" s="26"/>
      <c r="D40" s="26"/>
      <c r="E40" s="20"/>
      <c r="F40" s="26"/>
      <c r="G40" s="20"/>
      <c r="H40" s="26"/>
    </row>
    <row r="43" spans="1:8">
      <c r="B43" s="47" t="s">
        <v>28</v>
      </c>
    </row>
  </sheetData>
  <mergeCells count="4">
    <mergeCell ref="C11:D11"/>
    <mergeCell ref="A6:C6"/>
    <mergeCell ref="A9:C9"/>
    <mergeCell ref="D9:H9"/>
  </mergeCells>
  <pageMargins left="0.27559055118110237" right="0.31496062992125984" top="0.43307086614173229" bottom="0.59055118110236227" header="0.19685039370078741" footer="0.39370078740157483"/>
  <pageSetup orientation="landscape" r:id="rId1"/>
  <headerFooter alignWithMargins="0">
    <oddFooter>&amp;C&amp;"-,Normal"&amp;9&amp;P/&amp;N&amp;R&amp;"-,Normal"&amp;9PP-FM-09-00</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I136"/>
  <sheetViews>
    <sheetView workbookViewId="0">
      <selection activeCell="A136" sqref="A136"/>
    </sheetView>
  </sheetViews>
  <sheetFormatPr baseColWidth="10" defaultColWidth="11.42578125" defaultRowHeight="15"/>
  <cols>
    <col min="1" max="1" width="11.42578125" style="105"/>
    <col min="2" max="2" width="102.42578125" style="105" customWidth="1"/>
    <col min="3" max="16384" width="11.42578125" style="105"/>
  </cols>
  <sheetData>
    <row r="1" spans="1:9">
      <c r="A1" s="103"/>
      <c r="B1" s="104"/>
      <c r="C1" s="106"/>
      <c r="D1" s="107"/>
      <c r="E1" s="107"/>
      <c r="F1" s="107"/>
      <c r="G1" s="107"/>
      <c r="H1" s="107"/>
    </row>
    <row r="2" spans="1:9">
      <c r="A2" s="106"/>
      <c r="B2" s="107"/>
      <c r="C2" s="106"/>
      <c r="D2" s="107"/>
      <c r="E2" s="107"/>
      <c r="F2" s="107"/>
      <c r="G2" s="107"/>
      <c r="H2" s="107"/>
    </row>
    <row r="3" spans="1:9">
      <c r="A3" s="106"/>
      <c r="B3" s="107"/>
      <c r="C3" s="106"/>
      <c r="D3" s="107"/>
      <c r="E3" s="107"/>
      <c r="F3" s="107"/>
      <c r="G3" s="107"/>
      <c r="H3" s="107"/>
    </row>
    <row r="4" spans="1:9">
      <c r="A4" s="108"/>
      <c r="B4" s="109"/>
      <c r="C4" s="106"/>
      <c r="D4" s="107"/>
      <c r="E4" s="107"/>
      <c r="F4" s="107"/>
      <c r="G4" s="107"/>
      <c r="H4" s="107"/>
      <c r="I4" s="107"/>
    </row>
    <row r="6" spans="1:9">
      <c r="B6" s="110" t="s">
        <v>118</v>
      </c>
    </row>
    <row r="7" spans="1:9">
      <c r="B7" s="110" t="s">
        <v>119</v>
      </c>
    </row>
    <row r="8" spans="1:9">
      <c r="B8" s="110"/>
    </row>
    <row r="9" spans="1:9">
      <c r="A9" s="110">
        <v>1</v>
      </c>
      <c r="B9" s="110" t="s">
        <v>120</v>
      </c>
    </row>
    <row r="10" spans="1:9">
      <c r="A10" s="111" t="s">
        <v>121</v>
      </c>
      <c r="B10" s="111" t="s">
        <v>132</v>
      </c>
    </row>
    <row r="11" spans="1:9">
      <c r="A11" s="111" t="s">
        <v>123</v>
      </c>
      <c r="B11" s="111" t="s">
        <v>134</v>
      </c>
    </row>
    <row r="12" spans="1:9">
      <c r="A12" s="111" t="s">
        <v>125</v>
      </c>
      <c r="B12" s="111" t="s">
        <v>122</v>
      </c>
    </row>
    <row r="13" spans="1:9">
      <c r="A13" s="111" t="s">
        <v>127</v>
      </c>
      <c r="B13" s="111" t="s">
        <v>124</v>
      </c>
    </row>
    <row r="14" spans="1:9">
      <c r="A14" s="111" t="s">
        <v>367</v>
      </c>
      <c r="B14" s="111" t="s">
        <v>126</v>
      </c>
    </row>
    <row r="15" spans="1:9">
      <c r="A15" s="110">
        <v>2</v>
      </c>
      <c r="B15" s="110" t="s">
        <v>128</v>
      </c>
    </row>
    <row r="16" spans="1:9">
      <c r="A16" s="111" t="s">
        <v>129</v>
      </c>
      <c r="B16" s="111" t="s">
        <v>122</v>
      </c>
    </row>
    <row r="17" spans="1:2">
      <c r="A17" s="111" t="s">
        <v>130</v>
      </c>
      <c r="B17" s="141" t="s">
        <v>370</v>
      </c>
    </row>
    <row r="18" spans="1:2">
      <c r="A18" s="111" t="s">
        <v>131</v>
      </c>
      <c r="B18" s="141" t="s">
        <v>369</v>
      </c>
    </row>
    <row r="19" spans="1:2">
      <c r="A19" s="111" t="s">
        <v>133</v>
      </c>
      <c r="B19" s="111" t="s">
        <v>364</v>
      </c>
    </row>
    <row r="20" spans="1:2">
      <c r="A20" s="111" t="s">
        <v>368</v>
      </c>
      <c r="B20" s="111" t="s">
        <v>365</v>
      </c>
    </row>
    <row r="21" spans="1:2">
      <c r="A21" s="110">
        <v>3</v>
      </c>
      <c r="B21" s="110" t="s">
        <v>135</v>
      </c>
    </row>
    <row r="22" spans="1:2">
      <c r="A22" s="110" t="s">
        <v>136</v>
      </c>
      <c r="B22" s="110" t="s">
        <v>137</v>
      </c>
    </row>
    <row r="23" spans="1:2" ht="22.5">
      <c r="A23" s="111" t="s">
        <v>138</v>
      </c>
      <c r="B23" s="111" t="s">
        <v>139</v>
      </c>
    </row>
    <row r="24" spans="1:2">
      <c r="A24" s="111" t="s">
        <v>140</v>
      </c>
      <c r="B24" s="111" t="s">
        <v>141</v>
      </c>
    </row>
    <row r="25" spans="1:2" ht="33.75">
      <c r="A25" s="111" t="s">
        <v>142</v>
      </c>
      <c r="B25" s="111" t="s">
        <v>143</v>
      </c>
    </row>
    <row r="26" spans="1:2">
      <c r="A26" s="110" t="s">
        <v>144</v>
      </c>
      <c r="B26" s="110" t="s">
        <v>145</v>
      </c>
    </row>
    <row r="27" spans="1:2" ht="33.75">
      <c r="A27" s="110" t="s">
        <v>146</v>
      </c>
      <c r="B27" s="110" t="s">
        <v>147</v>
      </c>
    </row>
    <row r="28" spans="1:2" ht="22.5">
      <c r="A28" s="111" t="s">
        <v>148</v>
      </c>
      <c r="B28" s="111" t="s">
        <v>149</v>
      </c>
    </row>
    <row r="29" spans="1:2">
      <c r="A29" s="111" t="s">
        <v>150</v>
      </c>
      <c r="B29" s="111" t="s">
        <v>151</v>
      </c>
    </row>
    <row r="30" spans="1:2">
      <c r="A30" s="111" t="s">
        <v>152</v>
      </c>
      <c r="B30" s="111" t="s">
        <v>153</v>
      </c>
    </row>
    <row r="31" spans="1:2">
      <c r="A31" s="111" t="s">
        <v>154</v>
      </c>
      <c r="B31" s="111" t="s">
        <v>155</v>
      </c>
    </row>
    <row r="32" spans="1:2">
      <c r="A32" s="111" t="s">
        <v>154</v>
      </c>
      <c r="B32" s="111" t="s">
        <v>156</v>
      </c>
    </row>
    <row r="33" spans="1:2">
      <c r="A33" s="111" t="s">
        <v>154</v>
      </c>
      <c r="B33" s="111" t="s">
        <v>157</v>
      </c>
    </row>
    <row r="34" spans="1:2">
      <c r="A34" s="111" t="s">
        <v>154</v>
      </c>
      <c r="B34" s="111" t="s">
        <v>158</v>
      </c>
    </row>
    <row r="35" spans="1:2" ht="22.5">
      <c r="A35" s="111" t="s">
        <v>159</v>
      </c>
      <c r="B35" s="111" t="s">
        <v>160</v>
      </c>
    </row>
    <row r="36" spans="1:2">
      <c r="A36" s="111" t="s">
        <v>154</v>
      </c>
      <c r="B36" s="111" t="s">
        <v>161</v>
      </c>
    </row>
    <row r="37" spans="1:2">
      <c r="A37" s="111" t="s">
        <v>154</v>
      </c>
      <c r="B37" s="111" t="s">
        <v>162</v>
      </c>
    </row>
    <row r="38" spans="1:2">
      <c r="A38" s="111" t="s">
        <v>39</v>
      </c>
      <c r="B38" s="111" t="s">
        <v>163</v>
      </c>
    </row>
    <row r="39" spans="1:2">
      <c r="A39" s="111" t="s">
        <v>39</v>
      </c>
      <c r="B39" s="111" t="s">
        <v>164</v>
      </c>
    </row>
    <row r="40" spans="1:2">
      <c r="A40" s="111" t="s">
        <v>39</v>
      </c>
      <c r="B40" s="111" t="s">
        <v>165</v>
      </c>
    </row>
    <row r="41" spans="1:2" ht="22.5">
      <c r="A41" s="111" t="s">
        <v>166</v>
      </c>
      <c r="B41" s="111" t="s">
        <v>167</v>
      </c>
    </row>
    <row r="42" spans="1:2" ht="56.25">
      <c r="A42" s="111" t="s">
        <v>168</v>
      </c>
      <c r="B42" s="111" t="s">
        <v>169</v>
      </c>
    </row>
    <row r="43" spans="1:2" ht="22.5">
      <c r="A43" s="111" t="s">
        <v>170</v>
      </c>
      <c r="B43" s="111" t="s">
        <v>171</v>
      </c>
    </row>
    <row r="44" spans="1:2">
      <c r="A44" s="111" t="s">
        <v>172</v>
      </c>
      <c r="B44" s="111" t="s">
        <v>173</v>
      </c>
    </row>
    <row r="45" spans="1:2">
      <c r="A45" s="111" t="s">
        <v>174</v>
      </c>
      <c r="B45" s="111" t="s">
        <v>175</v>
      </c>
    </row>
    <row r="46" spans="1:2" ht="33.75">
      <c r="A46" s="111" t="s">
        <v>176</v>
      </c>
      <c r="B46" s="111" t="s">
        <v>177</v>
      </c>
    </row>
    <row r="47" spans="1:2" ht="33.75">
      <c r="A47" s="111" t="s">
        <v>178</v>
      </c>
      <c r="B47" s="111" t="s">
        <v>179</v>
      </c>
    </row>
    <row r="48" spans="1:2" ht="22.5">
      <c r="A48" s="111" t="s">
        <v>180</v>
      </c>
      <c r="B48" s="111" t="s">
        <v>181</v>
      </c>
    </row>
    <row r="49" spans="1:2">
      <c r="A49" s="111" t="s">
        <v>182</v>
      </c>
      <c r="B49" s="111" t="s">
        <v>183</v>
      </c>
    </row>
    <row r="50" spans="1:2">
      <c r="A50" s="111" t="s">
        <v>184</v>
      </c>
      <c r="B50" s="111" t="s">
        <v>185</v>
      </c>
    </row>
    <row r="51" spans="1:2">
      <c r="A51" s="111" t="s">
        <v>186</v>
      </c>
      <c r="B51" s="111" t="s">
        <v>187</v>
      </c>
    </row>
    <row r="52" spans="1:2">
      <c r="A52" s="111" t="s">
        <v>188</v>
      </c>
      <c r="B52" s="111" t="s">
        <v>189</v>
      </c>
    </row>
    <row r="53" spans="1:2" ht="22.5">
      <c r="A53" s="111" t="s">
        <v>190</v>
      </c>
      <c r="B53" s="111" t="s">
        <v>191</v>
      </c>
    </row>
    <row r="54" spans="1:2">
      <c r="A54" s="110" t="s">
        <v>192</v>
      </c>
      <c r="B54" s="110" t="s">
        <v>193</v>
      </c>
    </row>
    <row r="55" spans="1:2" ht="22.5">
      <c r="A55" s="111" t="s">
        <v>194</v>
      </c>
      <c r="B55" s="111" t="s">
        <v>195</v>
      </c>
    </row>
    <row r="56" spans="1:2" ht="22.5">
      <c r="A56" s="111" t="s">
        <v>196</v>
      </c>
      <c r="B56" s="111" t="s">
        <v>197</v>
      </c>
    </row>
    <row r="57" spans="1:2">
      <c r="A57" s="111" t="s">
        <v>198</v>
      </c>
      <c r="B57" s="111" t="s">
        <v>199</v>
      </c>
    </row>
    <row r="58" spans="1:2">
      <c r="A58" s="111" t="s">
        <v>200</v>
      </c>
      <c r="B58" s="111" t="s">
        <v>201</v>
      </c>
    </row>
    <row r="59" spans="1:2">
      <c r="A59" s="111" t="s">
        <v>202</v>
      </c>
      <c r="B59" s="111" t="s">
        <v>203</v>
      </c>
    </row>
    <row r="60" spans="1:2">
      <c r="A60" s="111" t="s">
        <v>204</v>
      </c>
      <c r="B60" s="111" t="s">
        <v>205</v>
      </c>
    </row>
    <row r="61" spans="1:2" ht="22.5">
      <c r="A61" s="111" t="s">
        <v>206</v>
      </c>
      <c r="B61" s="111" t="s">
        <v>207</v>
      </c>
    </row>
    <row r="62" spans="1:2" ht="33.75">
      <c r="A62" s="111" t="s">
        <v>208</v>
      </c>
      <c r="B62" s="111" t="s">
        <v>209</v>
      </c>
    </row>
    <row r="63" spans="1:2" ht="22.5">
      <c r="A63" s="110" t="s">
        <v>210</v>
      </c>
      <c r="B63" s="110" t="s">
        <v>211</v>
      </c>
    </row>
    <row r="64" spans="1:2">
      <c r="A64" s="111" t="s">
        <v>212</v>
      </c>
      <c r="B64" s="111" t="s">
        <v>60</v>
      </c>
    </row>
    <row r="65" spans="1:2">
      <c r="A65" s="111" t="s">
        <v>213</v>
      </c>
      <c r="B65" s="111" t="s">
        <v>214</v>
      </c>
    </row>
    <row r="66" spans="1:2">
      <c r="A66" s="111" t="s">
        <v>215</v>
      </c>
      <c r="B66" s="111" t="s">
        <v>216</v>
      </c>
    </row>
    <row r="67" spans="1:2">
      <c r="A67" s="111" t="s">
        <v>217</v>
      </c>
      <c r="B67" s="111" t="s">
        <v>218</v>
      </c>
    </row>
    <row r="68" spans="1:2">
      <c r="A68" s="111" t="s">
        <v>219</v>
      </c>
      <c r="B68" s="111" t="s">
        <v>220</v>
      </c>
    </row>
    <row r="69" spans="1:2">
      <c r="A69" s="111" t="s">
        <v>221</v>
      </c>
      <c r="B69" s="111" t="s">
        <v>222</v>
      </c>
    </row>
    <row r="70" spans="1:2">
      <c r="A70" s="111" t="s">
        <v>223</v>
      </c>
      <c r="B70" s="111" t="s">
        <v>224</v>
      </c>
    </row>
    <row r="71" spans="1:2" ht="22.5">
      <c r="A71" s="110" t="s">
        <v>225</v>
      </c>
      <c r="B71" s="110" t="s">
        <v>226</v>
      </c>
    </row>
    <row r="72" spans="1:2">
      <c r="A72" s="111" t="s">
        <v>227</v>
      </c>
      <c r="B72" s="111" t="s">
        <v>228</v>
      </c>
    </row>
    <row r="73" spans="1:2" ht="33.75">
      <c r="A73" s="111" t="s">
        <v>229</v>
      </c>
      <c r="B73" s="111" t="s">
        <v>230</v>
      </c>
    </row>
    <row r="74" spans="1:2" ht="22.5">
      <c r="A74" s="111" t="s">
        <v>231</v>
      </c>
      <c r="B74" s="111" t="s">
        <v>232</v>
      </c>
    </row>
    <row r="75" spans="1:2">
      <c r="A75" s="111"/>
      <c r="B75" s="111" t="s">
        <v>233</v>
      </c>
    </row>
    <row r="76" spans="1:2">
      <c r="A76" s="111"/>
      <c r="B76" s="111" t="s">
        <v>234</v>
      </c>
    </row>
    <row r="77" spans="1:2">
      <c r="A77" s="111"/>
      <c r="B77" s="111" t="s">
        <v>235</v>
      </c>
    </row>
    <row r="78" spans="1:2">
      <c r="A78" s="111"/>
      <c r="B78" s="111" t="s">
        <v>236</v>
      </c>
    </row>
    <row r="79" spans="1:2" ht="22.5">
      <c r="A79" s="111" t="s">
        <v>237</v>
      </c>
      <c r="B79" s="111" t="s">
        <v>238</v>
      </c>
    </row>
    <row r="80" spans="1:2">
      <c r="A80" s="111" t="s">
        <v>239</v>
      </c>
      <c r="B80" s="111" t="s">
        <v>240</v>
      </c>
    </row>
    <row r="81" spans="1:2">
      <c r="B81" s="111" t="s">
        <v>241</v>
      </c>
    </row>
    <row r="82" spans="1:2">
      <c r="B82" s="111" t="s">
        <v>242</v>
      </c>
    </row>
    <row r="83" spans="1:2" ht="22.5">
      <c r="B83" s="111" t="s">
        <v>243</v>
      </c>
    </row>
    <row r="84" spans="1:2" ht="33.75">
      <c r="A84" s="111" t="s">
        <v>244</v>
      </c>
      <c r="B84" s="111" t="s">
        <v>245</v>
      </c>
    </row>
    <row r="85" spans="1:2">
      <c r="A85" s="111" t="s">
        <v>246</v>
      </c>
      <c r="B85" s="111" t="s">
        <v>247</v>
      </c>
    </row>
    <row r="86" spans="1:2" ht="22.5">
      <c r="A86" s="111" t="s">
        <v>248</v>
      </c>
      <c r="B86" s="111" t="s">
        <v>249</v>
      </c>
    </row>
    <row r="87" spans="1:2">
      <c r="A87" s="111" t="s">
        <v>250</v>
      </c>
      <c r="B87" s="111" t="s">
        <v>251</v>
      </c>
    </row>
    <row r="88" spans="1:2">
      <c r="A88" s="111" t="s">
        <v>252</v>
      </c>
      <c r="B88" s="111" t="s">
        <v>253</v>
      </c>
    </row>
    <row r="89" spans="1:2" ht="22.5">
      <c r="A89" s="111" t="s">
        <v>254</v>
      </c>
      <c r="B89" s="111" t="s">
        <v>255</v>
      </c>
    </row>
    <row r="90" spans="1:2" ht="33.75">
      <c r="A90" s="111" t="s">
        <v>256</v>
      </c>
      <c r="B90" s="111" t="s">
        <v>257</v>
      </c>
    </row>
    <row r="91" spans="1:2" ht="33.75">
      <c r="A91" s="111" t="s">
        <v>258</v>
      </c>
      <c r="B91" s="111" t="s">
        <v>259</v>
      </c>
    </row>
    <row r="92" spans="1:2">
      <c r="A92" s="111" t="s">
        <v>260</v>
      </c>
      <c r="B92" s="111" t="s">
        <v>261</v>
      </c>
    </row>
    <row r="93" spans="1:2">
      <c r="A93" s="111" t="s">
        <v>262</v>
      </c>
      <c r="B93" s="111" t="s">
        <v>263</v>
      </c>
    </row>
    <row r="94" spans="1:2">
      <c r="A94" s="111" t="s">
        <v>264</v>
      </c>
      <c r="B94" s="111" t="s">
        <v>265</v>
      </c>
    </row>
    <row r="95" spans="1:2">
      <c r="A95" s="111" t="s">
        <v>266</v>
      </c>
      <c r="B95" s="111" t="s">
        <v>267</v>
      </c>
    </row>
    <row r="96" spans="1:2">
      <c r="A96" s="111" t="s">
        <v>268</v>
      </c>
      <c r="B96" s="111" t="s">
        <v>269</v>
      </c>
    </row>
    <row r="97" spans="1:2" ht="22.5">
      <c r="A97" s="111" t="s">
        <v>270</v>
      </c>
      <c r="B97" s="111" t="s">
        <v>271</v>
      </c>
    </row>
    <row r="98" spans="1:2">
      <c r="A98" s="111" t="s">
        <v>272</v>
      </c>
      <c r="B98" s="111" t="s">
        <v>273</v>
      </c>
    </row>
    <row r="99" spans="1:2">
      <c r="A99" s="111" t="s">
        <v>274</v>
      </c>
      <c r="B99" s="111" t="s">
        <v>275</v>
      </c>
    </row>
    <row r="100" spans="1:2">
      <c r="A100" s="111" t="s">
        <v>276</v>
      </c>
      <c r="B100" s="111" t="s">
        <v>277</v>
      </c>
    </row>
    <row r="101" spans="1:2" ht="22.5">
      <c r="A101" s="111" t="s">
        <v>278</v>
      </c>
      <c r="B101" s="111" t="s">
        <v>279</v>
      </c>
    </row>
    <row r="102" spans="1:2" ht="22.5">
      <c r="B102" s="111" t="s">
        <v>280</v>
      </c>
    </row>
    <row r="103" spans="1:2">
      <c r="A103" s="111" t="s">
        <v>281</v>
      </c>
      <c r="B103" s="111" t="s">
        <v>282</v>
      </c>
    </row>
    <row r="104" spans="1:2" ht="22.5">
      <c r="B104" s="111" t="s">
        <v>283</v>
      </c>
    </row>
    <row r="105" spans="1:2" ht="22.5">
      <c r="B105" s="111" t="s">
        <v>284</v>
      </c>
    </row>
    <row r="106" spans="1:2">
      <c r="A106" s="111" t="s">
        <v>285</v>
      </c>
      <c r="B106" s="111" t="s">
        <v>286</v>
      </c>
    </row>
    <row r="107" spans="1:2">
      <c r="A107" s="111" t="s">
        <v>371</v>
      </c>
      <c r="B107" s="111">
        <v>2017</v>
      </c>
    </row>
    <row r="108" spans="1:2">
      <c r="A108" s="111" t="s">
        <v>372</v>
      </c>
      <c r="B108" s="111">
        <v>2018</v>
      </c>
    </row>
    <row r="109" spans="1:2">
      <c r="A109" s="111" t="s">
        <v>373</v>
      </c>
      <c r="B109" s="111">
        <v>2019</v>
      </c>
    </row>
    <row r="110" spans="1:2">
      <c r="A110" s="111" t="s">
        <v>374</v>
      </c>
      <c r="B110" s="111">
        <v>2020</v>
      </c>
    </row>
    <row r="111" spans="1:2">
      <c r="A111" s="111" t="s">
        <v>375</v>
      </c>
      <c r="B111" s="111">
        <v>2021</v>
      </c>
    </row>
    <row r="112" spans="1:2" ht="22.5">
      <c r="A112" s="111" t="s">
        <v>287</v>
      </c>
      <c r="B112" s="111" t="s">
        <v>271</v>
      </c>
    </row>
    <row r="113" spans="1:2">
      <c r="A113" s="111" t="s">
        <v>288</v>
      </c>
      <c r="B113" s="111" t="s">
        <v>289</v>
      </c>
    </row>
    <row r="114" spans="1:2">
      <c r="A114" s="111" t="s">
        <v>290</v>
      </c>
      <c r="B114" s="111" t="s">
        <v>291</v>
      </c>
    </row>
    <row r="115" spans="1:2">
      <c r="A115" s="111" t="s">
        <v>292</v>
      </c>
      <c r="B115" s="111" t="s">
        <v>293</v>
      </c>
    </row>
    <row r="116" spans="1:2" ht="22.5">
      <c r="A116" s="111" t="s">
        <v>294</v>
      </c>
      <c r="B116" s="111" t="s">
        <v>279</v>
      </c>
    </row>
    <row r="117" spans="1:2">
      <c r="A117" s="111" t="s">
        <v>295</v>
      </c>
      <c r="B117" s="111" t="s">
        <v>296</v>
      </c>
    </row>
    <row r="118" spans="1:2" ht="22.5">
      <c r="B118" s="111" t="s">
        <v>297</v>
      </c>
    </row>
    <row r="119" spans="1:2" ht="22.5">
      <c r="B119" s="111" t="s">
        <v>298</v>
      </c>
    </row>
    <row r="120" spans="1:2">
      <c r="A120" s="111" t="s">
        <v>299</v>
      </c>
      <c r="B120" s="111" t="s">
        <v>300</v>
      </c>
    </row>
    <row r="121" spans="1:2">
      <c r="A121" s="111" t="s">
        <v>301</v>
      </c>
      <c r="B121" s="111" t="s">
        <v>302</v>
      </c>
    </row>
    <row r="122" spans="1:2">
      <c r="A122" s="111" t="s">
        <v>303</v>
      </c>
      <c r="B122" s="111" t="s">
        <v>304</v>
      </c>
    </row>
    <row r="123" spans="1:2">
      <c r="A123" s="111" t="s">
        <v>305</v>
      </c>
      <c r="B123" s="111" t="s">
        <v>306</v>
      </c>
    </row>
    <row r="124" spans="1:2">
      <c r="A124" s="111" t="s">
        <v>307</v>
      </c>
      <c r="B124" s="111" t="s">
        <v>308</v>
      </c>
    </row>
    <row r="125" spans="1:2">
      <c r="A125" s="111" t="s">
        <v>309</v>
      </c>
      <c r="B125" s="111" t="s">
        <v>310</v>
      </c>
    </row>
    <row r="126" spans="1:2">
      <c r="A126" s="110" t="s">
        <v>311</v>
      </c>
      <c r="B126" s="110" t="s">
        <v>312</v>
      </c>
    </row>
    <row r="127" spans="1:2">
      <c r="B127" s="111" t="s">
        <v>313</v>
      </c>
    </row>
    <row r="128" spans="1:2">
      <c r="A128" s="111" t="s">
        <v>314</v>
      </c>
      <c r="B128" s="111" t="s">
        <v>315</v>
      </c>
    </row>
    <row r="129" spans="1:2" ht="22.5">
      <c r="A129" s="111" t="s">
        <v>316</v>
      </c>
      <c r="B129" s="111" t="s">
        <v>317</v>
      </c>
    </row>
    <row r="130" spans="1:2" ht="45">
      <c r="A130" s="111" t="s">
        <v>318</v>
      </c>
      <c r="B130" s="111" t="s">
        <v>319</v>
      </c>
    </row>
    <row r="131" spans="1:2">
      <c r="A131" s="111" t="s">
        <v>320</v>
      </c>
      <c r="B131" s="111" t="s">
        <v>321</v>
      </c>
    </row>
    <row r="132" spans="1:2" ht="22.5">
      <c r="A132" s="111" t="s">
        <v>322</v>
      </c>
      <c r="B132" s="111" t="s">
        <v>323</v>
      </c>
    </row>
    <row r="133" spans="1:2">
      <c r="A133" s="111" t="s">
        <v>324</v>
      </c>
      <c r="B133" s="111" t="s">
        <v>325</v>
      </c>
    </row>
    <row r="134" spans="1:2" ht="22.5">
      <c r="A134" s="111" t="s">
        <v>326</v>
      </c>
      <c r="B134" s="111" t="s">
        <v>327</v>
      </c>
    </row>
    <row r="135" spans="1:2">
      <c r="A135" s="111" t="s">
        <v>328</v>
      </c>
      <c r="B135" s="111" t="s">
        <v>329</v>
      </c>
    </row>
    <row r="136" spans="1:2">
      <c r="A136" s="112"/>
    </row>
  </sheetData>
  <pageMargins left="0.7" right="0.7" top="0.75" bottom="0.75" header="0.3" footer="0.3"/>
  <pageSetup scale="75"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INDICE</vt:lpstr>
      <vt:lpstr>Trans Desea</vt:lpstr>
      <vt:lpstr>Arb Probl</vt:lpstr>
      <vt:lpstr>Mapa de Rel</vt:lpstr>
      <vt:lpstr>Matriz</vt:lpstr>
      <vt:lpstr>Arb Obje</vt:lpstr>
      <vt:lpstr>Acciones</vt:lpstr>
      <vt:lpstr>Alternativas</vt:lpstr>
      <vt:lpstr>Instructivo</vt:lpstr>
      <vt:lpstr>Riesgos</vt:lpstr>
      <vt:lpstr>Metas</vt:lpstr>
      <vt:lpstr>Metas Trimestre</vt:lpstr>
      <vt:lpstr>Ficha Proyecto</vt:lpstr>
      <vt:lpstr>POA</vt:lpstr>
      <vt:lpstr>Hoja1</vt:lpstr>
      <vt:lpstr>Acciones!Área_de_impresión</vt:lpstr>
      <vt:lpstr>Alternativas!Área_de_impresión</vt:lpstr>
      <vt:lpstr>'Arb Obje'!Área_de_impresión</vt:lpstr>
      <vt:lpstr>'Arb Probl'!Área_de_impresión</vt:lpstr>
      <vt:lpstr>'Ficha Proyecto'!Área_de_impresión</vt:lpstr>
      <vt:lpstr>'Mapa de Rel'!Área_de_impresión</vt:lpstr>
      <vt:lpstr>'Metas Trimestre'!Área_de_impresión</vt:lpstr>
      <vt:lpstr>POA!Área_de_impresión</vt:lpstr>
      <vt:lpstr>Riesgos!Área_de_impresión</vt:lpstr>
      <vt:lpstr>'Trans Desea'!Área_de_impresión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Ajelandro Hernandez</cp:lastModifiedBy>
  <cp:lastPrinted>2018-04-23T22:57:39Z</cp:lastPrinted>
  <dcterms:created xsi:type="dcterms:W3CDTF">2011-08-20T15:43:08Z</dcterms:created>
  <dcterms:modified xsi:type="dcterms:W3CDTF">2018-04-23T22:59:15Z</dcterms:modified>
</cp:coreProperties>
</file>