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isAdmon\Documents\INFORMACION REC. HUMANOS 2018 SELENE\"/>
    </mc:Choice>
  </mc:AlternateContent>
  <bookViews>
    <workbookView xWindow="0" yWindow="0" windowWidth="20490" windowHeight="9615"/>
  </bookViews>
  <sheets>
    <sheet name="PROY PART CAL" sheetId="1" r:id="rId1"/>
  </sheets>
  <externalReferences>
    <externalReference r:id="rId2"/>
  </externalReferences>
  <definedNames>
    <definedName name="_xlnm.Print_Area" localSheetId="0">'PROY PART CAL'!$A$1:$Q$340</definedName>
    <definedName name="_xlnm.Print_Titles" localSheetId="0">'PROY PART CAL'!$1:$13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3" i="1" l="1"/>
  <c r="L333" i="1"/>
  <c r="J333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C330" i="1"/>
  <c r="A330" i="1"/>
  <c r="C329" i="1"/>
  <c r="A329" i="1"/>
  <c r="C328" i="1"/>
  <c r="A328" i="1"/>
  <c r="C327" i="1"/>
  <c r="A327" i="1"/>
  <c r="C326" i="1"/>
  <c r="A326" i="1"/>
  <c r="C325" i="1"/>
  <c r="A325" i="1"/>
  <c r="C324" i="1"/>
  <c r="A324" i="1"/>
  <c r="C323" i="1"/>
  <c r="A323" i="1"/>
  <c r="C322" i="1"/>
  <c r="A322" i="1"/>
  <c r="C321" i="1"/>
  <c r="A321" i="1"/>
  <c r="C320" i="1"/>
  <c r="A320" i="1"/>
  <c r="C319" i="1"/>
  <c r="A319" i="1"/>
  <c r="C318" i="1"/>
  <c r="A318" i="1"/>
  <c r="C317" i="1"/>
  <c r="A317" i="1"/>
  <c r="C316" i="1"/>
  <c r="A316" i="1"/>
  <c r="C315" i="1"/>
  <c r="A315" i="1"/>
  <c r="C314" i="1"/>
  <c r="A314" i="1"/>
  <c r="C313" i="1"/>
  <c r="A313" i="1"/>
  <c r="C312" i="1"/>
  <c r="A312" i="1"/>
  <c r="C311" i="1"/>
  <c r="A311" i="1"/>
  <c r="C310" i="1"/>
  <c r="A310" i="1"/>
  <c r="C309" i="1"/>
  <c r="A309" i="1"/>
  <c r="C308" i="1"/>
  <c r="A308" i="1"/>
  <c r="C307" i="1"/>
  <c r="A307" i="1"/>
  <c r="C306" i="1"/>
  <c r="A306" i="1"/>
  <c r="C305" i="1"/>
  <c r="A305" i="1"/>
  <c r="C304" i="1"/>
  <c r="A304" i="1"/>
  <c r="C303" i="1"/>
  <c r="A303" i="1"/>
  <c r="C302" i="1"/>
  <c r="A302" i="1"/>
  <c r="C301" i="1"/>
  <c r="A301" i="1"/>
  <c r="C300" i="1"/>
  <c r="A300" i="1"/>
  <c r="C299" i="1"/>
  <c r="A299" i="1"/>
  <c r="C298" i="1"/>
  <c r="A298" i="1"/>
  <c r="C297" i="1"/>
  <c r="A297" i="1"/>
  <c r="C296" i="1"/>
  <c r="A296" i="1"/>
  <c r="C295" i="1"/>
  <c r="A295" i="1"/>
  <c r="C294" i="1"/>
  <c r="A294" i="1"/>
  <c r="C293" i="1"/>
  <c r="A293" i="1"/>
  <c r="C292" i="1"/>
  <c r="A292" i="1"/>
  <c r="C291" i="1"/>
  <c r="A291" i="1"/>
  <c r="C290" i="1"/>
  <c r="A290" i="1"/>
  <c r="C289" i="1"/>
  <c r="A289" i="1"/>
  <c r="C288" i="1"/>
  <c r="A288" i="1"/>
  <c r="C287" i="1"/>
  <c r="A287" i="1"/>
  <c r="C286" i="1"/>
  <c r="A286" i="1"/>
  <c r="C285" i="1"/>
  <c r="A285" i="1"/>
  <c r="C284" i="1"/>
  <c r="A284" i="1"/>
  <c r="C283" i="1"/>
  <c r="A283" i="1"/>
  <c r="C282" i="1"/>
  <c r="A282" i="1"/>
  <c r="E281" i="1"/>
  <c r="C281" i="1"/>
  <c r="A281" i="1"/>
  <c r="C280" i="1"/>
  <c r="A280" i="1"/>
  <c r="Q278" i="1"/>
  <c r="P278" i="1"/>
  <c r="P333" i="1" s="1"/>
  <c r="O278" i="1"/>
  <c r="N278" i="1"/>
  <c r="M278" i="1"/>
  <c r="L278" i="1"/>
  <c r="K278" i="1"/>
  <c r="J278" i="1"/>
  <c r="I278" i="1"/>
  <c r="H278" i="1"/>
  <c r="H333" i="1" s="1"/>
  <c r="G278" i="1"/>
  <c r="F278" i="1"/>
  <c r="F333" i="1" s="1"/>
  <c r="E277" i="1"/>
  <c r="C277" i="1"/>
  <c r="A277" i="1"/>
  <c r="E276" i="1"/>
  <c r="C276" i="1"/>
  <c r="A276" i="1"/>
  <c r="E275" i="1"/>
  <c r="C275" i="1"/>
  <c r="A275" i="1"/>
  <c r="E274" i="1"/>
  <c r="C274" i="1"/>
  <c r="A274" i="1"/>
  <c r="E273" i="1"/>
  <c r="C273" i="1"/>
  <c r="A273" i="1"/>
  <c r="E272" i="1"/>
  <c r="C272" i="1"/>
  <c r="A272" i="1"/>
  <c r="E271" i="1"/>
  <c r="C271" i="1"/>
  <c r="A271" i="1"/>
  <c r="E270" i="1"/>
  <c r="C270" i="1"/>
  <c r="A270" i="1"/>
  <c r="E269" i="1"/>
  <c r="C269" i="1"/>
  <c r="A269" i="1"/>
  <c r="E268" i="1"/>
  <c r="C268" i="1"/>
  <c r="A268" i="1"/>
  <c r="E267" i="1"/>
  <c r="C267" i="1"/>
  <c r="A267" i="1"/>
  <c r="E266" i="1"/>
  <c r="C266" i="1"/>
  <c r="A266" i="1"/>
  <c r="E265" i="1"/>
  <c r="C265" i="1"/>
  <c r="A265" i="1"/>
  <c r="E264" i="1"/>
  <c r="C264" i="1"/>
  <c r="A264" i="1"/>
  <c r="E263" i="1"/>
  <c r="C263" i="1"/>
  <c r="A263" i="1"/>
  <c r="E262" i="1"/>
  <c r="C262" i="1"/>
  <c r="A262" i="1"/>
  <c r="E261" i="1"/>
  <c r="C261" i="1"/>
  <c r="A261" i="1"/>
  <c r="E260" i="1"/>
  <c r="C260" i="1"/>
  <c r="A260" i="1"/>
  <c r="E259" i="1"/>
  <c r="C259" i="1"/>
  <c r="A259" i="1"/>
  <c r="E258" i="1"/>
  <c r="C258" i="1"/>
  <c r="A258" i="1"/>
  <c r="E257" i="1"/>
  <c r="C257" i="1"/>
  <c r="A257" i="1"/>
  <c r="E256" i="1"/>
  <c r="C256" i="1"/>
  <c r="A256" i="1"/>
  <c r="E255" i="1"/>
  <c r="C255" i="1"/>
  <c r="A255" i="1"/>
  <c r="E254" i="1"/>
  <c r="C254" i="1"/>
  <c r="A254" i="1"/>
  <c r="E253" i="1"/>
  <c r="C253" i="1"/>
  <c r="A253" i="1"/>
  <c r="E252" i="1"/>
  <c r="C252" i="1"/>
  <c r="A252" i="1"/>
  <c r="E251" i="1"/>
  <c r="C251" i="1"/>
  <c r="A251" i="1"/>
  <c r="E250" i="1"/>
  <c r="C250" i="1"/>
  <c r="A250" i="1"/>
  <c r="E249" i="1"/>
  <c r="C249" i="1"/>
  <c r="A249" i="1"/>
  <c r="E248" i="1"/>
  <c r="C248" i="1"/>
  <c r="A248" i="1"/>
  <c r="E247" i="1"/>
  <c r="C247" i="1"/>
  <c r="A247" i="1"/>
  <c r="E246" i="1"/>
  <c r="C246" i="1"/>
  <c r="A246" i="1"/>
  <c r="E245" i="1"/>
  <c r="C245" i="1"/>
  <c r="A245" i="1"/>
  <c r="E244" i="1"/>
  <c r="C244" i="1"/>
  <c r="A244" i="1"/>
  <c r="E243" i="1"/>
  <c r="C243" i="1"/>
  <c r="A243" i="1"/>
  <c r="E242" i="1"/>
  <c r="C242" i="1"/>
  <c r="A242" i="1"/>
  <c r="E241" i="1"/>
  <c r="C241" i="1"/>
  <c r="A241" i="1"/>
  <c r="E240" i="1"/>
  <c r="C240" i="1"/>
  <c r="A240" i="1"/>
  <c r="E239" i="1"/>
  <c r="C239" i="1"/>
  <c r="A239" i="1"/>
  <c r="E238" i="1"/>
  <c r="C238" i="1"/>
  <c r="A238" i="1"/>
  <c r="E237" i="1"/>
  <c r="C237" i="1"/>
  <c r="A237" i="1"/>
  <c r="E236" i="1"/>
  <c r="C236" i="1"/>
  <c r="A236" i="1"/>
  <c r="E235" i="1"/>
  <c r="C235" i="1"/>
  <c r="A235" i="1"/>
  <c r="E234" i="1"/>
  <c r="C234" i="1"/>
  <c r="A234" i="1"/>
  <c r="E233" i="1"/>
  <c r="C233" i="1"/>
  <c r="A233" i="1"/>
  <c r="E232" i="1"/>
  <c r="C232" i="1"/>
  <c r="A232" i="1"/>
  <c r="E231" i="1"/>
  <c r="C231" i="1"/>
  <c r="A231" i="1"/>
  <c r="E230" i="1"/>
  <c r="C230" i="1"/>
  <c r="A230" i="1"/>
  <c r="E229" i="1"/>
  <c r="C229" i="1"/>
  <c r="A229" i="1"/>
  <c r="E228" i="1"/>
  <c r="C228" i="1"/>
  <c r="A228" i="1"/>
  <c r="E227" i="1"/>
  <c r="C227" i="1"/>
  <c r="A227" i="1"/>
  <c r="E226" i="1"/>
  <c r="C226" i="1"/>
  <c r="A226" i="1"/>
  <c r="E225" i="1"/>
  <c r="C225" i="1"/>
  <c r="A225" i="1"/>
  <c r="E224" i="1"/>
  <c r="C224" i="1"/>
  <c r="A224" i="1"/>
  <c r="E223" i="1"/>
  <c r="C223" i="1"/>
  <c r="A223" i="1"/>
  <c r="E222" i="1"/>
  <c r="C222" i="1"/>
  <c r="A222" i="1"/>
  <c r="E221" i="1"/>
  <c r="C221" i="1"/>
  <c r="A221" i="1"/>
  <c r="E220" i="1"/>
  <c r="C220" i="1"/>
  <c r="A220" i="1"/>
  <c r="E219" i="1"/>
  <c r="C219" i="1"/>
  <c r="A219" i="1"/>
  <c r="E218" i="1"/>
  <c r="C218" i="1"/>
  <c r="A218" i="1"/>
  <c r="E217" i="1"/>
  <c r="C217" i="1"/>
  <c r="A217" i="1"/>
  <c r="E216" i="1"/>
  <c r="C216" i="1"/>
  <c r="A216" i="1"/>
  <c r="E215" i="1"/>
  <c r="C215" i="1"/>
  <c r="A215" i="1"/>
  <c r="E214" i="1"/>
  <c r="C214" i="1"/>
  <c r="A214" i="1"/>
  <c r="E213" i="1"/>
  <c r="C213" i="1"/>
  <c r="A213" i="1"/>
  <c r="E212" i="1"/>
  <c r="C212" i="1"/>
  <c r="A212" i="1"/>
  <c r="E211" i="1"/>
  <c r="C211" i="1"/>
  <c r="A211" i="1"/>
  <c r="E210" i="1"/>
  <c r="C210" i="1"/>
  <c r="A210" i="1"/>
  <c r="E209" i="1"/>
  <c r="C209" i="1"/>
  <c r="A209" i="1"/>
  <c r="E208" i="1"/>
  <c r="C208" i="1"/>
  <c r="A208" i="1"/>
  <c r="E207" i="1"/>
  <c r="C207" i="1"/>
  <c r="A207" i="1"/>
  <c r="E206" i="1"/>
  <c r="C206" i="1"/>
  <c r="A206" i="1"/>
  <c r="E205" i="1"/>
  <c r="C205" i="1"/>
  <c r="A205" i="1"/>
  <c r="E204" i="1"/>
  <c r="C204" i="1"/>
  <c r="A204" i="1"/>
  <c r="E203" i="1"/>
  <c r="C203" i="1"/>
  <c r="A203" i="1"/>
  <c r="C202" i="1"/>
  <c r="A202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199" i="1"/>
  <c r="C199" i="1"/>
  <c r="A199" i="1"/>
  <c r="E198" i="1"/>
  <c r="C198" i="1"/>
  <c r="A198" i="1"/>
  <c r="E197" i="1"/>
  <c r="C197" i="1"/>
  <c r="A197" i="1"/>
  <c r="E196" i="1"/>
  <c r="C196" i="1"/>
  <c r="A196" i="1"/>
  <c r="E195" i="1"/>
  <c r="C195" i="1"/>
  <c r="A195" i="1"/>
  <c r="E194" i="1"/>
  <c r="C194" i="1"/>
  <c r="A194" i="1"/>
  <c r="E193" i="1"/>
  <c r="C193" i="1"/>
  <c r="A193" i="1"/>
  <c r="E192" i="1"/>
  <c r="C192" i="1"/>
  <c r="A192" i="1"/>
  <c r="E191" i="1"/>
  <c r="C191" i="1"/>
  <c r="A191" i="1"/>
  <c r="E190" i="1"/>
  <c r="C190" i="1"/>
  <c r="A190" i="1"/>
  <c r="E189" i="1"/>
  <c r="C189" i="1"/>
  <c r="A189" i="1"/>
  <c r="E188" i="1"/>
  <c r="C188" i="1"/>
  <c r="A188" i="1"/>
  <c r="E187" i="1"/>
  <c r="C187" i="1"/>
  <c r="A187" i="1"/>
  <c r="E186" i="1"/>
  <c r="C186" i="1"/>
  <c r="A186" i="1"/>
  <c r="E185" i="1"/>
  <c r="C185" i="1"/>
  <c r="A185" i="1"/>
  <c r="E184" i="1"/>
  <c r="C184" i="1"/>
  <c r="A184" i="1"/>
  <c r="E183" i="1"/>
  <c r="C183" i="1"/>
  <c r="A183" i="1"/>
  <c r="E182" i="1"/>
  <c r="C182" i="1"/>
  <c r="A182" i="1"/>
  <c r="E181" i="1"/>
  <c r="C181" i="1"/>
  <c r="A181" i="1"/>
  <c r="E180" i="1"/>
  <c r="C180" i="1"/>
  <c r="A180" i="1"/>
  <c r="E179" i="1"/>
  <c r="C179" i="1"/>
  <c r="A179" i="1"/>
  <c r="E178" i="1"/>
  <c r="C178" i="1"/>
  <c r="A178" i="1"/>
  <c r="E177" i="1"/>
  <c r="C177" i="1"/>
  <c r="A177" i="1"/>
  <c r="E176" i="1"/>
  <c r="C176" i="1"/>
  <c r="A176" i="1"/>
  <c r="E175" i="1"/>
  <c r="C175" i="1"/>
  <c r="A175" i="1"/>
  <c r="E174" i="1"/>
  <c r="C174" i="1"/>
  <c r="A174" i="1"/>
  <c r="E173" i="1"/>
  <c r="C173" i="1"/>
  <c r="A173" i="1"/>
  <c r="E172" i="1"/>
  <c r="C172" i="1"/>
  <c r="A172" i="1"/>
  <c r="E171" i="1"/>
  <c r="C171" i="1"/>
  <c r="A171" i="1"/>
  <c r="E170" i="1"/>
  <c r="C170" i="1"/>
  <c r="A170" i="1"/>
  <c r="E169" i="1"/>
  <c r="C169" i="1"/>
  <c r="A169" i="1"/>
  <c r="E168" i="1"/>
  <c r="C168" i="1"/>
  <c r="A168" i="1"/>
  <c r="E167" i="1"/>
  <c r="C167" i="1"/>
  <c r="A167" i="1"/>
  <c r="E166" i="1"/>
  <c r="C166" i="1"/>
  <c r="A166" i="1"/>
  <c r="E165" i="1"/>
  <c r="C165" i="1"/>
  <c r="A165" i="1"/>
  <c r="E164" i="1"/>
  <c r="C164" i="1"/>
  <c r="A164" i="1"/>
  <c r="E163" i="1"/>
  <c r="C163" i="1"/>
  <c r="A163" i="1"/>
  <c r="E162" i="1"/>
  <c r="C162" i="1"/>
  <c r="A162" i="1"/>
  <c r="E161" i="1"/>
  <c r="C161" i="1"/>
  <c r="A161" i="1"/>
  <c r="E160" i="1"/>
  <c r="C160" i="1"/>
  <c r="A160" i="1"/>
  <c r="E159" i="1"/>
  <c r="C159" i="1"/>
  <c r="A159" i="1"/>
  <c r="E158" i="1"/>
  <c r="C158" i="1"/>
  <c r="A158" i="1"/>
  <c r="E157" i="1"/>
  <c r="C157" i="1"/>
  <c r="A157" i="1"/>
  <c r="E156" i="1"/>
  <c r="C156" i="1"/>
  <c r="A156" i="1"/>
  <c r="E155" i="1"/>
  <c r="C155" i="1"/>
  <c r="A155" i="1"/>
  <c r="E154" i="1"/>
  <c r="C154" i="1"/>
  <c r="A154" i="1"/>
  <c r="E153" i="1"/>
  <c r="C153" i="1"/>
  <c r="A153" i="1"/>
  <c r="E152" i="1"/>
  <c r="C152" i="1"/>
  <c r="A152" i="1"/>
  <c r="E151" i="1"/>
  <c r="C151" i="1"/>
  <c r="A151" i="1"/>
  <c r="E150" i="1"/>
  <c r="C150" i="1"/>
  <c r="A150" i="1"/>
  <c r="E149" i="1"/>
  <c r="C149" i="1"/>
  <c r="A149" i="1"/>
  <c r="E148" i="1"/>
  <c r="C148" i="1"/>
  <c r="A148" i="1"/>
  <c r="E147" i="1"/>
  <c r="C147" i="1"/>
  <c r="A147" i="1"/>
  <c r="E146" i="1"/>
  <c r="E200" i="1" s="1"/>
  <c r="C146" i="1"/>
  <c r="A146" i="1"/>
  <c r="E145" i="1"/>
  <c r="C145" i="1"/>
  <c r="A145" i="1"/>
  <c r="C144" i="1"/>
  <c r="A144" i="1"/>
  <c r="Q142" i="1"/>
  <c r="Q333" i="1" s="1"/>
  <c r="P142" i="1"/>
  <c r="O142" i="1"/>
  <c r="O333" i="1" s="1"/>
  <c r="N142" i="1"/>
  <c r="M142" i="1"/>
  <c r="M333" i="1" s="1"/>
  <c r="L142" i="1"/>
  <c r="K142" i="1"/>
  <c r="K333" i="1" s="1"/>
  <c r="J142" i="1"/>
  <c r="I142" i="1"/>
  <c r="I333" i="1" s="1"/>
  <c r="H142" i="1"/>
  <c r="G142" i="1"/>
  <c r="G333" i="1" s="1"/>
  <c r="F142" i="1"/>
  <c r="E141" i="1"/>
  <c r="C141" i="1"/>
  <c r="A141" i="1"/>
  <c r="E140" i="1"/>
  <c r="C140" i="1"/>
  <c r="A140" i="1"/>
  <c r="E139" i="1"/>
  <c r="C139" i="1"/>
  <c r="A139" i="1"/>
  <c r="E138" i="1"/>
  <c r="C138" i="1"/>
  <c r="A138" i="1"/>
  <c r="E137" i="1"/>
  <c r="C137" i="1"/>
  <c r="A137" i="1"/>
  <c r="E136" i="1"/>
  <c r="C136" i="1"/>
  <c r="A136" i="1"/>
  <c r="E135" i="1"/>
  <c r="C135" i="1"/>
  <c r="A135" i="1"/>
  <c r="E134" i="1"/>
  <c r="C134" i="1"/>
  <c r="A134" i="1"/>
  <c r="E133" i="1"/>
  <c r="C133" i="1"/>
  <c r="A133" i="1"/>
  <c r="E132" i="1"/>
  <c r="C132" i="1"/>
  <c r="A132" i="1"/>
  <c r="E131" i="1"/>
  <c r="C131" i="1"/>
  <c r="A131" i="1"/>
  <c r="E130" i="1"/>
  <c r="C130" i="1"/>
  <c r="A130" i="1"/>
  <c r="E129" i="1"/>
  <c r="C129" i="1"/>
  <c r="A129" i="1"/>
  <c r="E128" i="1"/>
  <c r="C128" i="1"/>
  <c r="A128" i="1"/>
  <c r="E127" i="1"/>
  <c r="C127" i="1"/>
  <c r="A127" i="1"/>
  <c r="E126" i="1"/>
  <c r="C126" i="1"/>
  <c r="A126" i="1"/>
  <c r="E125" i="1"/>
  <c r="C125" i="1"/>
  <c r="A125" i="1"/>
  <c r="E124" i="1"/>
  <c r="C124" i="1"/>
  <c r="A124" i="1"/>
  <c r="E123" i="1"/>
  <c r="C123" i="1"/>
  <c r="A123" i="1"/>
  <c r="E122" i="1"/>
  <c r="C122" i="1"/>
  <c r="A122" i="1"/>
  <c r="E121" i="1"/>
  <c r="C121" i="1"/>
  <c r="A121" i="1"/>
  <c r="E120" i="1"/>
  <c r="C120" i="1"/>
  <c r="A120" i="1"/>
  <c r="E119" i="1"/>
  <c r="C119" i="1"/>
  <c r="A119" i="1"/>
  <c r="E118" i="1"/>
  <c r="C118" i="1"/>
  <c r="A118" i="1"/>
  <c r="E117" i="1"/>
  <c r="C117" i="1"/>
  <c r="A117" i="1"/>
  <c r="E116" i="1"/>
  <c r="C116" i="1"/>
  <c r="A116" i="1"/>
  <c r="E115" i="1"/>
  <c r="C115" i="1"/>
  <c r="A115" i="1"/>
  <c r="E114" i="1"/>
  <c r="C114" i="1"/>
  <c r="A114" i="1"/>
  <c r="E113" i="1"/>
  <c r="C113" i="1"/>
  <c r="A113" i="1"/>
  <c r="E112" i="1"/>
  <c r="C112" i="1"/>
  <c r="A112" i="1"/>
  <c r="E111" i="1"/>
  <c r="C111" i="1"/>
  <c r="A111" i="1"/>
  <c r="E110" i="1"/>
  <c r="C110" i="1"/>
  <c r="A110" i="1"/>
  <c r="E109" i="1"/>
  <c r="C109" i="1"/>
  <c r="A109" i="1"/>
  <c r="E108" i="1"/>
  <c r="C108" i="1"/>
  <c r="A108" i="1"/>
  <c r="E107" i="1"/>
  <c r="C107" i="1"/>
  <c r="A107" i="1"/>
  <c r="E106" i="1"/>
  <c r="C106" i="1"/>
  <c r="A106" i="1"/>
  <c r="E105" i="1"/>
  <c r="C105" i="1"/>
  <c r="A105" i="1"/>
  <c r="E104" i="1"/>
  <c r="C104" i="1"/>
  <c r="A104" i="1"/>
  <c r="E103" i="1"/>
  <c r="C103" i="1"/>
  <c r="A103" i="1"/>
  <c r="E102" i="1"/>
  <c r="C102" i="1"/>
  <c r="A102" i="1"/>
  <c r="E101" i="1"/>
  <c r="C101" i="1"/>
  <c r="A101" i="1"/>
  <c r="E100" i="1"/>
  <c r="C100" i="1"/>
  <c r="A100" i="1"/>
  <c r="E99" i="1"/>
  <c r="C99" i="1"/>
  <c r="A99" i="1"/>
  <c r="E98" i="1"/>
  <c r="C98" i="1"/>
  <c r="A98" i="1"/>
  <c r="E97" i="1"/>
  <c r="C97" i="1"/>
  <c r="A97" i="1"/>
  <c r="E96" i="1"/>
  <c r="C96" i="1"/>
  <c r="A96" i="1"/>
  <c r="E95" i="1"/>
  <c r="C95" i="1"/>
  <c r="A95" i="1"/>
  <c r="E94" i="1"/>
  <c r="C94" i="1"/>
  <c r="A94" i="1"/>
  <c r="E93" i="1"/>
  <c r="C93" i="1"/>
  <c r="A93" i="1"/>
  <c r="E92" i="1"/>
  <c r="C92" i="1"/>
  <c r="A92" i="1"/>
  <c r="E91" i="1"/>
  <c r="C91" i="1"/>
  <c r="A91" i="1"/>
  <c r="E90" i="1"/>
  <c r="C90" i="1"/>
  <c r="A90" i="1"/>
  <c r="E89" i="1"/>
  <c r="C89" i="1"/>
  <c r="A89" i="1"/>
  <c r="E88" i="1"/>
  <c r="C88" i="1"/>
  <c r="A88" i="1"/>
  <c r="E87" i="1"/>
  <c r="C87" i="1"/>
  <c r="A87" i="1"/>
  <c r="E86" i="1"/>
  <c r="C86" i="1"/>
  <c r="A86" i="1"/>
  <c r="E85" i="1"/>
  <c r="C85" i="1"/>
  <c r="A85" i="1"/>
  <c r="E84" i="1"/>
  <c r="C84" i="1"/>
  <c r="A84" i="1"/>
  <c r="E83" i="1"/>
  <c r="C83" i="1"/>
  <c r="A83" i="1"/>
  <c r="E82" i="1"/>
  <c r="C82" i="1"/>
  <c r="A82" i="1"/>
  <c r="E81" i="1"/>
  <c r="C81" i="1"/>
  <c r="A81" i="1"/>
  <c r="E80" i="1"/>
  <c r="C80" i="1"/>
  <c r="A80" i="1"/>
  <c r="E79" i="1"/>
  <c r="C79" i="1"/>
  <c r="A79" i="1"/>
  <c r="E78" i="1"/>
  <c r="C78" i="1"/>
  <c r="A78" i="1"/>
  <c r="E77" i="1"/>
  <c r="C77" i="1"/>
  <c r="A77" i="1"/>
  <c r="E76" i="1"/>
  <c r="C76" i="1"/>
  <c r="A76" i="1"/>
  <c r="E75" i="1"/>
  <c r="C75" i="1"/>
  <c r="A75" i="1"/>
  <c r="E74" i="1"/>
  <c r="C74" i="1"/>
  <c r="A74" i="1"/>
  <c r="E73" i="1"/>
  <c r="C73" i="1"/>
  <c r="A73" i="1"/>
  <c r="E72" i="1"/>
  <c r="C72" i="1"/>
  <c r="A72" i="1"/>
  <c r="E71" i="1"/>
  <c r="C71" i="1"/>
  <c r="A71" i="1"/>
  <c r="E70" i="1"/>
  <c r="C70" i="1"/>
  <c r="A70" i="1"/>
  <c r="E69" i="1"/>
  <c r="C69" i="1"/>
  <c r="A69" i="1"/>
  <c r="E68" i="1"/>
  <c r="C68" i="1"/>
  <c r="A68" i="1"/>
  <c r="E67" i="1"/>
  <c r="C67" i="1"/>
  <c r="A67" i="1"/>
  <c r="E66" i="1"/>
  <c r="C66" i="1"/>
  <c r="A66" i="1"/>
  <c r="E65" i="1"/>
  <c r="C65" i="1"/>
  <c r="A65" i="1"/>
  <c r="E64" i="1"/>
  <c r="C64" i="1"/>
  <c r="A64" i="1"/>
  <c r="E63" i="1"/>
  <c r="C63" i="1"/>
  <c r="A63" i="1"/>
  <c r="E62" i="1"/>
  <c r="C62" i="1"/>
  <c r="A62" i="1"/>
  <c r="E61" i="1"/>
  <c r="C61" i="1"/>
  <c r="A61" i="1"/>
  <c r="E60" i="1"/>
  <c r="C60" i="1"/>
  <c r="A60" i="1"/>
  <c r="E59" i="1"/>
  <c r="C59" i="1"/>
  <c r="A59" i="1"/>
  <c r="E58" i="1"/>
  <c r="C58" i="1"/>
  <c r="A58" i="1"/>
  <c r="E57" i="1"/>
  <c r="C57" i="1"/>
  <c r="A57" i="1"/>
  <c r="E56" i="1"/>
  <c r="C56" i="1"/>
  <c r="A56" i="1"/>
  <c r="E55" i="1"/>
  <c r="C55" i="1"/>
  <c r="A55" i="1"/>
  <c r="E54" i="1"/>
  <c r="C54" i="1"/>
  <c r="A54" i="1"/>
  <c r="E53" i="1"/>
  <c r="C53" i="1"/>
  <c r="A53" i="1"/>
  <c r="E52" i="1"/>
  <c r="C52" i="1"/>
  <c r="A52" i="1"/>
  <c r="E51" i="1"/>
  <c r="C51" i="1"/>
  <c r="A51" i="1"/>
  <c r="E50" i="1"/>
  <c r="C50" i="1"/>
  <c r="A50" i="1"/>
  <c r="E49" i="1"/>
  <c r="C49" i="1"/>
  <c r="A49" i="1"/>
  <c r="E48" i="1"/>
  <c r="C48" i="1"/>
  <c r="A48" i="1"/>
  <c r="E47" i="1"/>
  <c r="C47" i="1"/>
  <c r="A47" i="1"/>
  <c r="E46" i="1"/>
  <c r="C46" i="1"/>
  <c r="A46" i="1"/>
  <c r="E45" i="1"/>
  <c r="C45" i="1"/>
  <c r="A45" i="1"/>
  <c r="E44" i="1"/>
  <c r="C44" i="1"/>
  <c r="A44" i="1"/>
  <c r="E43" i="1"/>
  <c r="C43" i="1"/>
  <c r="A43" i="1"/>
  <c r="E42" i="1"/>
  <c r="C42" i="1"/>
  <c r="A42" i="1"/>
  <c r="E41" i="1"/>
  <c r="C41" i="1"/>
  <c r="A41" i="1"/>
  <c r="E40" i="1"/>
  <c r="C40" i="1"/>
  <c r="A40" i="1"/>
  <c r="E39" i="1"/>
  <c r="C39" i="1"/>
  <c r="A39" i="1"/>
  <c r="E38" i="1"/>
  <c r="C38" i="1"/>
  <c r="A38" i="1"/>
  <c r="E37" i="1"/>
  <c r="C37" i="1"/>
  <c r="A37" i="1"/>
  <c r="E36" i="1"/>
  <c r="C36" i="1"/>
  <c r="A36" i="1"/>
  <c r="E35" i="1"/>
  <c r="C35" i="1"/>
  <c r="A35" i="1"/>
  <c r="E34" i="1"/>
  <c r="C34" i="1"/>
  <c r="A34" i="1"/>
  <c r="E33" i="1"/>
  <c r="C33" i="1"/>
  <c r="A33" i="1"/>
  <c r="E32" i="1"/>
  <c r="C32" i="1"/>
  <c r="A32" i="1"/>
  <c r="E31" i="1"/>
  <c r="C31" i="1"/>
  <c r="A31" i="1"/>
  <c r="E30" i="1"/>
  <c r="C30" i="1"/>
  <c r="A30" i="1"/>
  <c r="E29" i="1"/>
  <c r="C29" i="1"/>
  <c r="A29" i="1"/>
  <c r="E28" i="1"/>
  <c r="C28" i="1"/>
  <c r="A28" i="1"/>
  <c r="E27" i="1"/>
  <c r="C27" i="1"/>
  <c r="A27" i="1"/>
  <c r="E26" i="1"/>
  <c r="C26" i="1"/>
  <c r="A26" i="1"/>
  <c r="E25" i="1"/>
  <c r="C25" i="1"/>
  <c r="A25" i="1"/>
  <c r="E24" i="1"/>
  <c r="C24" i="1"/>
  <c r="A24" i="1"/>
  <c r="E23" i="1"/>
  <c r="C23" i="1"/>
  <c r="A23" i="1"/>
  <c r="E22" i="1"/>
  <c r="C22" i="1"/>
  <c r="A22" i="1"/>
  <c r="E21" i="1"/>
  <c r="C21" i="1"/>
  <c r="A21" i="1"/>
  <c r="E20" i="1"/>
  <c r="C20" i="1"/>
  <c r="A20" i="1"/>
  <c r="E19" i="1"/>
  <c r="C19" i="1"/>
  <c r="A19" i="1"/>
  <c r="E18" i="1"/>
  <c r="C18" i="1"/>
  <c r="A18" i="1"/>
  <c r="E17" i="1"/>
  <c r="C17" i="1"/>
  <c r="A17" i="1"/>
  <c r="E16" i="1"/>
  <c r="E142" i="1" s="1"/>
  <c r="C16" i="1"/>
  <c r="A16" i="1"/>
  <c r="E15" i="1"/>
  <c r="C15" i="1"/>
  <c r="A15" i="1"/>
  <c r="C14" i="1"/>
  <c r="E278" i="1" l="1"/>
  <c r="E333" i="1" s="1"/>
</calcChain>
</file>

<file path=xl/sharedStrings.xml><?xml version="1.0" encoding="utf-8"?>
<sst xmlns="http://schemas.openxmlformats.org/spreadsheetml/2006/main" count="338" uniqueCount="32">
  <si>
    <t>Sector:</t>
  </si>
  <si>
    <t>Dependencia o entidad:</t>
  </si>
  <si>
    <t>33 Coordinación de Radio, Cine y Televisión</t>
  </si>
  <si>
    <t>U. Responsable:</t>
  </si>
  <si>
    <t>Proyecto:</t>
  </si>
  <si>
    <t>Desarrollo de medios de comunicación gubernamentales en beneficio de los tlaxcaltecas</t>
  </si>
  <si>
    <t>Partida</t>
  </si>
  <si>
    <t>Subfuente</t>
  </si>
  <si>
    <t>Descripción</t>
  </si>
  <si>
    <t>Propuesta 2018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</si>
  <si>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</si>
  <si>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</si>
  <si>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</si>
  <si>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</si>
  <si>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</si>
  <si>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</si>
  <si>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</si>
  <si>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</si>
  <si>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</si>
  <si>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</si>
  <si>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</si>
  <si>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</si>
  <si>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</si>
  <si>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1/01</t>
  </si>
  <si>
    <t>TOTAL CAPÍTULO 1000</t>
  </si>
  <si>
    <t>TOTAL CAPÍTULO 2000</t>
  </si>
  <si>
    <t>TOTAL CAPÍTULO 3000</t>
  </si>
  <si>
    <t>TOTAL CAPÍTULO 4000</t>
  </si>
  <si>
    <t>Total</t>
  </si>
  <si>
    <t>Los titulares de las dependencias y entidades o instituciones que reciban recursos estatales parcial o totalmente, serán directamente responsables de la formulación de sus proyectos.</t>
  </si>
  <si>
    <t>05 Dirección Administración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</si>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</sst>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3" fillId="2" borderId="1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4" fillId="2" borderId="12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horizontal="right" vertical="center" wrapText="1"/>
    </xf>
    <xf numFmtId="0" fontId="2" fillId="2" borderId="12" xfId="1" applyFont="1" applyFill="1" applyBorder="1" applyAlignment="1">
      <alignment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" fontId="5" fillId="2" borderId="12" xfId="1" applyNumberFormat="1" applyFont="1" applyFill="1" applyBorder="1" applyAlignment="1">
      <alignment horizontal="right" vertical="center" wrapText="1"/>
    </xf>
    <xf numFmtId="4" fontId="5" fillId="2" borderId="12" xfId="1" applyNumberFormat="1" applyFont="1" applyFill="1" applyBorder="1" applyAlignment="1">
      <alignment vertical="center" wrapText="1"/>
    </xf>
    <xf numFmtId="4" fontId="5" fillId="3" borderId="12" xfId="1" applyNumberFormat="1" applyFont="1" applyFill="1" applyBorder="1" applyAlignment="1">
      <alignment horizontal="right" vertical="center" wrapText="1"/>
    </xf>
    <xf numFmtId="4" fontId="5" fillId="3" borderId="12" xfId="1" applyNumberFormat="1" applyFont="1" applyFill="1" applyBorder="1" applyAlignment="1">
      <alignment vertical="center" wrapText="1"/>
    </xf>
    <xf numFmtId="4" fontId="6" fillId="3" borderId="12" xfId="0" applyNumberFormat="1" applyFont="1" applyFill="1" applyBorder="1"/>
    <xf numFmtId="0" fontId="2" fillId="3" borderId="12" xfId="1" applyFont="1" applyFill="1" applyBorder="1" applyAlignment="1">
      <alignment vertical="center" wrapText="1"/>
    </xf>
    <xf numFmtId="49" fontId="2" fillId="3" borderId="9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justify" vertical="justify"/>
    </xf>
    <xf numFmtId="0" fontId="2" fillId="2" borderId="11" xfId="1" applyFont="1" applyFill="1" applyBorder="1" applyAlignment="1">
      <alignment horizontal="justify" vertical="justify"/>
    </xf>
    <xf numFmtId="4" fontId="7" fillId="2" borderId="12" xfId="1" applyNumberFormat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justify" vertical="justify"/>
    </xf>
    <xf numFmtId="0" fontId="2" fillId="3" borderId="12" xfId="1" applyFont="1" applyFill="1" applyBorder="1" applyAlignment="1">
      <alignment horizontal="left" vertical="center" wrapText="1"/>
    </xf>
    <xf numFmtId="4" fontId="8" fillId="2" borderId="12" xfId="1" applyNumberFormat="1" applyFont="1" applyFill="1" applyBorder="1" applyAlignment="1">
      <alignment horizontal="right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justify" vertical="justify" wrapText="1"/>
    </xf>
    <xf numFmtId="0" fontId="2" fillId="2" borderId="11" xfId="1" applyFont="1" applyFill="1" applyBorder="1" applyAlignment="1">
      <alignment horizontal="justify" vertical="justify" wrapText="1"/>
    </xf>
    <xf numFmtId="4" fontId="2" fillId="2" borderId="12" xfId="1" applyNumberFormat="1" applyFont="1" applyFill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/>
    </xf>
    <xf numFmtId="4" fontId="5" fillId="2" borderId="12" xfId="1" applyNumberFormat="1" applyFont="1" applyFill="1" applyBorder="1" applyAlignment="1">
      <alignment horizontal="justify" vertical="center" wrapText="1"/>
    </xf>
    <xf numFmtId="0" fontId="3" fillId="2" borderId="0" xfId="1" applyFont="1" applyFill="1" applyBorder="1" applyAlignment="1">
      <alignment horizontal="center" vertical="justify" wrapText="1"/>
    </xf>
    <xf numFmtId="0" fontId="2" fillId="2" borderId="0" xfId="1" applyFont="1" applyFill="1" applyBorder="1" applyAlignment="1">
      <alignment horizontal="justify" vertical="center" wrapText="1"/>
    </xf>
    <xf numFmtId="0" fontId="9" fillId="0" borderId="14" xfId="0" applyFont="1" applyBorder="1" applyAlignment="1">
      <alignment vertical="center"/>
    </xf>
    <xf numFmtId="4" fontId="2" fillId="2" borderId="0" xfId="1" applyNumberFormat="1" applyFont="1" applyFill="1" applyAlignment="1">
      <alignment vertical="center" wrapText="1"/>
    </xf>
    <xf numFmtId="0" fontId="3" fillId="2" borderId="9" xfId="1" applyFont="1" applyFill="1" applyBorder="1" applyAlignment="1">
      <alignment horizontal="center" vertical="justify" wrapText="1"/>
    </xf>
    <xf numFmtId="0" fontId="3" fillId="2" borderId="10" xfId="1" applyFont="1" applyFill="1" applyBorder="1" applyAlignment="1">
      <alignment horizontal="center" vertical="justify" wrapText="1"/>
    </xf>
    <xf numFmtId="0" fontId="3" fillId="2" borderId="11" xfId="1" applyFont="1" applyFill="1" applyBorder="1" applyAlignment="1">
      <alignment horizontal="center" vertical="justify" wrapText="1"/>
    </xf>
    <xf numFmtId="0" fontId="2" fillId="2" borderId="9" xfId="1" applyFont="1" applyFill="1" applyBorder="1" applyAlignment="1">
      <alignment horizontal="left" vertical="justify"/>
    </xf>
    <xf numFmtId="0" fontId="2" fillId="2" borderId="11" xfId="1" applyFont="1" applyFill="1" applyBorder="1" applyAlignment="1">
      <alignment horizontal="left" vertical="justify"/>
    </xf>
    <xf numFmtId="0" fontId="4" fillId="2" borderId="9" xfId="1" applyFont="1" applyFill="1" applyBorder="1" applyAlignment="1">
      <alignment horizontal="left" vertical="justify"/>
    </xf>
    <xf numFmtId="0" fontId="4" fillId="2" borderId="11" xfId="1" applyFont="1" applyFill="1" applyBorder="1" applyAlignment="1">
      <alignment horizontal="left" vertical="justify"/>
    </xf>
    <xf numFmtId="0" fontId="2" fillId="3" borderId="9" xfId="1" applyFont="1" applyFill="1" applyBorder="1" applyAlignment="1">
      <alignment horizontal="left" vertical="justify"/>
    </xf>
    <xf numFmtId="0" fontId="2" fillId="3" borderId="11" xfId="1" applyFont="1" applyFill="1" applyBorder="1" applyAlignment="1">
      <alignment horizontal="left" vertical="justify"/>
    </xf>
    <xf numFmtId="0" fontId="2" fillId="2" borderId="9" xfId="1" applyFont="1" applyFill="1" applyBorder="1" applyAlignment="1">
      <alignment horizontal="justify" vertical="justify"/>
    </xf>
    <xf numFmtId="0" fontId="2" fillId="2" borderId="11" xfId="1" applyFont="1" applyFill="1" applyBorder="1" applyAlignment="1">
      <alignment horizontal="justify" vertical="justify"/>
    </xf>
    <xf numFmtId="0" fontId="2" fillId="3" borderId="9" xfId="1" applyFont="1" applyFill="1" applyBorder="1" applyAlignment="1">
      <alignment horizontal="justify" vertical="justify"/>
    </xf>
    <xf numFmtId="0" fontId="2" fillId="3" borderId="11" xfId="1" applyFont="1" applyFill="1" applyBorder="1" applyAlignment="1">
      <alignment horizontal="justify" vertical="justify"/>
    </xf>
    <xf numFmtId="0" fontId="4" fillId="2" borderId="9" xfId="1" applyFont="1" applyFill="1" applyBorder="1" applyAlignment="1">
      <alignment horizontal="justify" vertical="justify" wrapText="1"/>
    </xf>
    <xf numFmtId="0" fontId="4" fillId="2" borderId="11" xfId="1" applyFont="1" applyFill="1" applyBorder="1" applyAlignment="1">
      <alignment horizontal="justify" vertical="justify" wrapText="1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0" borderId="12" xfId="1" applyNumberFormat="1" applyFont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right" vertical="center" wrapText="1"/>
    </xf>
    <xf numFmtId="4" fontId="5" fillId="0" borderId="12" xfId="1" applyNumberFormat="1" applyFont="1" applyFill="1" applyBorder="1" applyAlignment="1">
      <alignment vertical="center" wrapText="1"/>
    </xf>
    <xf numFmtId="43" fontId="5" fillId="0" borderId="12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5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="" xmlns:a16="http://schemas.microsoft.com/office/drawing/2014/main" id="{76B11BC4-F985-44DA-8535-A0633AE1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791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442D60D7-5EB5-4DB8-9875-C8D83E6A0E4A}"/>
            </a:ext>
          </a:extLst>
        </xdr:cNvPr>
        <xdr:cNvSpPr txBox="1">
          <a:spLocks noChangeArrowheads="1"/>
        </xdr:cNvSpPr>
      </xdr:nvSpPr>
      <xdr:spPr bwMode="auto">
        <a:xfrm>
          <a:off x="5867400" y="0"/>
          <a:ext cx="764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2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="" xmlns:a16="http://schemas.microsoft.com/office/drawing/2014/main" id="{493150BF-C899-40F1-835B-EFEFFA22D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2228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1466850</xdr:colOff>
      <xdr:row>0</xdr:row>
      <xdr:rowOff>0</xdr:rowOff>
    </xdr:from>
    <xdr:to>
      <xdr:col>10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F0A78228-0E15-4790-88A9-FB0110DE631E}"/>
            </a:ext>
          </a:extLst>
        </xdr:cNvPr>
        <xdr:cNvSpPr txBox="1">
          <a:spLocks noChangeArrowheads="1"/>
        </xdr:cNvSpPr>
      </xdr:nvSpPr>
      <xdr:spPr bwMode="auto">
        <a:xfrm>
          <a:off x="2695575" y="0"/>
          <a:ext cx="60293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3</xdr:col>
      <xdr:colOff>762000</xdr:colOff>
      <xdr:row>0</xdr:row>
      <xdr:rowOff>107159</xdr:rowOff>
    </xdr:from>
    <xdr:to>
      <xdr:col>11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4F4BC4C8-7630-4EF7-8023-5B2491E0E1A1}"/>
            </a:ext>
          </a:extLst>
        </xdr:cNvPr>
        <xdr:cNvSpPr txBox="1">
          <a:spLocks noChangeArrowheads="1"/>
        </xdr:cNvSpPr>
      </xdr:nvSpPr>
      <xdr:spPr bwMode="auto">
        <a:xfrm>
          <a:off x="3524250" y="107159"/>
          <a:ext cx="58959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511972</xdr:colOff>
      <xdr:row>333</xdr:row>
      <xdr:rowOff>107155</xdr:rowOff>
    </xdr:from>
    <xdr:to>
      <xdr:col>3</xdr:col>
      <xdr:colOff>595315</xdr:colOff>
      <xdr:row>337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="" xmlns:a16="http://schemas.microsoft.com/office/drawing/2014/main" id="{E6188C1A-4617-4BCE-BA5F-3615CB23E695}"/>
            </a:ext>
          </a:extLst>
        </xdr:cNvPr>
        <xdr:cNvSpPr txBox="1"/>
      </xdr:nvSpPr>
      <xdr:spPr>
        <a:xfrm>
          <a:off x="511972" y="16156780"/>
          <a:ext cx="2845593" cy="666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Lic. Carlos Alberto Villanueva Vera</a:t>
          </a:r>
        </a:p>
        <a:p>
          <a:pPr algn="ctr"/>
          <a:r>
            <a:rPr lang="es-MX" sz="800" b="1">
              <a:latin typeface="+mn-lt"/>
            </a:rPr>
            <a:t>Director Administrativo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1512094</xdr:colOff>
      <xdr:row>333</xdr:row>
      <xdr:rowOff>130968</xdr:rowOff>
    </xdr:from>
    <xdr:to>
      <xdr:col>8</xdr:col>
      <xdr:colOff>409575</xdr:colOff>
      <xdr:row>337</xdr:row>
      <xdr:rowOff>159543</xdr:rowOff>
    </xdr:to>
    <xdr:sp macro="" textlink="">
      <xdr:nvSpPr>
        <xdr:cNvPr id="8" name="7 CuadroTexto">
          <a:extLst>
            <a:ext uri="{FF2B5EF4-FFF2-40B4-BE49-F238E27FC236}">
              <a16:creationId xmlns="" xmlns:a16="http://schemas.microsoft.com/office/drawing/2014/main" id="{B2834105-EA9F-450D-AE10-120C8A4CAA00}"/>
            </a:ext>
          </a:extLst>
        </xdr:cNvPr>
        <xdr:cNvSpPr txBox="1"/>
      </xdr:nvSpPr>
      <xdr:spPr>
        <a:xfrm>
          <a:off x="4274344" y="16180593"/>
          <a:ext cx="3393281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Lic. Carlos</a:t>
          </a:r>
          <a:r>
            <a:rPr lang="es-MX" sz="800" b="1" baseline="0">
              <a:latin typeface="+mn-lt"/>
            </a:rPr>
            <a:t> Alberto Villanueva Vera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del área sustantiva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10</xdr:col>
      <xdr:colOff>297655</xdr:colOff>
      <xdr:row>333</xdr:row>
      <xdr:rowOff>119062</xdr:rowOff>
    </xdr:from>
    <xdr:to>
      <xdr:col>16</xdr:col>
      <xdr:colOff>114299</xdr:colOff>
      <xdr:row>337</xdr:row>
      <xdr:rowOff>157162</xdr:rowOff>
    </xdr:to>
    <xdr:sp macro="" textlink="">
      <xdr:nvSpPr>
        <xdr:cNvPr id="9" name="8 CuadroTexto">
          <a:extLst>
            <a:ext uri="{FF2B5EF4-FFF2-40B4-BE49-F238E27FC236}">
              <a16:creationId xmlns="" xmlns:a16="http://schemas.microsoft.com/office/drawing/2014/main" id="{5F4D2703-EFB0-4C05-AFD0-4E549817AE2E}"/>
            </a:ext>
          </a:extLst>
        </xdr:cNvPr>
        <xdr:cNvSpPr txBox="1"/>
      </xdr:nvSpPr>
      <xdr:spPr>
        <a:xfrm>
          <a:off x="8946355" y="16168687"/>
          <a:ext cx="3988594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Lic. Carlos</a:t>
          </a:r>
          <a:r>
            <a:rPr lang="es-MX" sz="800" b="1" baseline="0">
              <a:latin typeface="+mn-lt"/>
            </a:rPr>
            <a:t> Alberto Villanueva Vera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Titular</a:t>
          </a:r>
          <a:r>
            <a:rPr lang="es-MX" sz="800" b="1" baseline="0">
              <a:latin typeface="+mn-lt"/>
            </a:rPr>
            <a:t> de la Entidad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59531</xdr:rowOff>
    </xdr:from>
    <xdr:to>
      <xdr:col>2</xdr:col>
      <xdr:colOff>1405096</xdr:colOff>
      <xdr:row>3</xdr:row>
      <xdr:rowOff>58261</xdr:rowOff>
    </xdr:to>
    <xdr:pic>
      <xdr:nvPicPr>
        <xdr:cNvPr id="10" name="11 Imagen">
          <a:extLst>
            <a:ext uri="{FF2B5EF4-FFF2-40B4-BE49-F238E27FC236}">
              <a16:creationId xmlns="" xmlns:a16="http://schemas.microsoft.com/office/drawing/2014/main" id="{E279873B-A7D1-4160-8CAC-969DBA4E3DC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9531"/>
          <a:ext cx="2443321" cy="560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JERCICIO%202018\CORACYT%20EJERCICIO%202018\ANTEPROYECTO%202018\33%20CORACYT%20PROYECTO%20DE%20PRESUPUESTO%202018\33%20PRESUPUESTO%202018%20CORACYT\FORMATOS%20PTO%202018%20EXCEL%20CORACYT\Formatos%20Presupuestales%202018%20CORACY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APITULO"/>
      <sheetName val="RES-ECONO"/>
      <sheetName val="PROYECTO"/>
      <sheetName val="CONCEN-PROY"/>
      <sheetName val="PARTIDA"/>
      <sheetName val="PRESU PROY-PART"/>
      <sheetName val="ANALISIS PROG-PRESU"/>
      <sheetName val="ANALISIS PTTO"/>
      <sheetName val="PLANTILLA"/>
      <sheetName val="DESGLOSE PART"/>
      <sheetName val="FUENTE DE FIN"/>
      <sheetName val="PROY PART CAL"/>
      <sheetName val="FALTANTES"/>
      <sheetName val="NUEVOS PROYECTOS"/>
      <sheetName val="N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4">
          <cell r="B34" t="str">
            <v>SERVICIOS PERSONALES</v>
          </cell>
        </row>
        <row r="35">
          <cell r="A35" t="str">
            <v>1111</v>
          </cell>
          <cell r="B35" t="str">
            <v>DIETAS</v>
          </cell>
        </row>
        <row r="36">
          <cell r="A36" t="str">
            <v>1121</v>
          </cell>
          <cell r="B36" t="str">
            <v>HABERES</v>
          </cell>
        </row>
        <row r="37">
          <cell r="A37" t="str">
            <v>1131</v>
          </cell>
          <cell r="B37" t="str">
            <v>SUELDOS A FUNCIONARIOS</v>
          </cell>
        </row>
        <row r="38">
          <cell r="A38" t="str">
            <v>1132</v>
          </cell>
          <cell r="B38" t="str">
            <v>SUELDOS AL PERSONAL</v>
          </cell>
        </row>
        <row r="39">
          <cell r="A39" t="str">
            <v>1133</v>
          </cell>
          <cell r="B39" t="str">
            <v>SUELDOS A TRABAJADORES</v>
          </cell>
        </row>
        <row r="40">
          <cell r="A40" t="str">
            <v>1134</v>
          </cell>
          <cell r="B40" t="str">
            <v>SUELDOS INTERINOS</v>
          </cell>
        </row>
        <row r="41">
          <cell r="A41" t="str">
            <v>1135</v>
          </cell>
          <cell r="B41" t="str">
            <v>SUELDOS AL MAGISTERIO</v>
          </cell>
        </row>
        <row r="42">
          <cell r="A42" t="str">
            <v>1136</v>
          </cell>
          <cell r="B42" t="str">
            <v>DIFERENCIAS DE SUELDOS AL MAGISTERIO</v>
          </cell>
        </row>
        <row r="43">
          <cell r="A43" t="str">
            <v>1141</v>
          </cell>
          <cell r="B43" t="str">
            <v>REMUNERACIONES  POR  ADSCRIPCIÓN LABORAL  EN EL 
EXTRANJERO</v>
          </cell>
        </row>
        <row r="44">
          <cell r="A44" t="str">
            <v>1211</v>
          </cell>
          <cell r="B44" t="str">
            <v>HONORARIOS ASIMILABLES A SALARIOS</v>
          </cell>
        </row>
        <row r="45">
          <cell r="A45" t="str">
            <v>1212</v>
          </cell>
          <cell r="B45" t="str">
            <v>ADICIONES A LOS HONORARIOS ASIMILABLES A SALARIOS</v>
          </cell>
        </row>
        <row r="46">
          <cell r="A46" t="str">
            <v>1221</v>
          </cell>
          <cell r="B46" t="str">
            <v>SUELDOS AL PERSONAL EVENTUAL</v>
          </cell>
        </row>
        <row r="47">
          <cell r="A47" t="str">
            <v>1222</v>
          </cell>
          <cell r="B47" t="str">
            <v>ADICIONES AL SUELDO DEL PERSONAL EVENTUAL</v>
          </cell>
        </row>
        <row r="48">
          <cell r="A48" t="str">
            <v>1231</v>
          </cell>
          <cell r="B48" t="str">
            <v>RETRIBUCIONES POR SERVICIOS DE CARÁCTER SOCIAL</v>
          </cell>
        </row>
        <row r="49">
          <cell r="A49" t="str">
            <v>1241</v>
          </cell>
          <cell r="B49" t="str">
            <v xml:space="preserve">RETRIBUCIÓN  A  LOS  REPRESENTANTES DE  LOS 
TRABAJADORES Y  DE  LOS  PATRONES  EN  LA  JUNTA  DE 
CONCILIACIÓN Y ARBITRAJE </v>
          </cell>
        </row>
        <row r="50">
          <cell r="A50" t="str">
            <v>1311</v>
          </cell>
          <cell r="B50" t="str">
            <v>PRIMA QUINQUENAL AL PERSONAL</v>
          </cell>
        </row>
        <row r="51">
          <cell r="A51" t="str">
            <v>1312</v>
          </cell>
          <cell r="B51" t="str">
            <v>PRIMA QUINQUENAL A TRABAJADORES</v>
          </cell>
        </row>
        <row r="52">
          <cell r="A52" t="str">
            <v>1313</v>
          </cell>
          <cell r="B52" t="str">
            <v>PRIMA QUINQUENAL AL MAGISTERIO</v>
          </cell>
        </row>
        <row r="53">
          <cell r="A53" t="str">
            <v>1314</v>
          </cell>
          <cell r="B53" t="str">
            <v>ASIGNACIÓN DE QUINQUENIO TRABAJADORES</v>
          </cell>
        </row>
        <row r="54">
          <cell r="A54" t="str">
            <v>1321</v>
          </cell>
          <cell r="B54" t="str">
            <v>PRIMA VACACIONAL A FUNCIONARIOS</v>
          </cell>
        </row>
        <row r="55">
          <cell r="A55" t="str">
            <v>1322</v>
          </cell>
          <cell r="B55" t="str">
            <v>PRIMA VACACIONAL AL PERSONAL</v>
          </cell>
        </row>
        <row r="56">
          <cell r="A56" t="str">
            <v>1323</v>
          </cell>
          <cell r="B56" t="str">
            <v>PRIMA VACACIONAL A TRABAJADORES</v>
          </cell>
        </row>
        <row r="57">
          <cell r="A57" t="str">
            <v>1324</v>
          </cell>
          <cell r="B57" t="str">
            <v>PRIMA VACACIONAL AL MAGISTERIO</v>
          </cell>
        </row>
        <row r="58">
          <cell r="A58" t="str">
            <v>1325</v>
          </cell>
          <cell r="B58" t="str">
            <v>PRIMA VACACIONAL AL PERSONAL EVENTUAL</v>
          </cell>
        </row>
        <row r="59">
          <cell r="A59" t="str">
            <v>1326</v>
          </cell>
          <cell r="B59" t="str">
            <v>GRATIFICACIÓN FIN DE AÑO FUNCIONARIOS</v>
          </cell>
        </row>
        <row r="60">
          <cell r="A60" t="str">
            <v>1327</v>
          </cell>
          <cell r="B60" t="str">
            <v>GRATIFICACIÓN FIN DE AÑO AL PERSONAL</v>
          </cell>
        </row>
        <row r="61">
          <cell r="A61" t="str">
            <v>1328</v>
          </cell>
          <cell r="B61" t="str">
            <v>GRATIFICACIÓN FIN DE AÑO A TRABAJADORES</v>
          </cell>
        </row>
        <row r="62">
          <cell r="A62" t="str">
            <v>1329</v>
          </cell>
          <cell r="B62" t="str">
            <v>GRATIFICACIÓN FIN DE AÑO A MAGISTERIO</v>
          </cell>
        </row>
        <row r="63">
          <cell r="A63" t="str">
            <v>1331</v>
          </cell>
          <cell r="B63" t="str">
            <v>HORAS EXTRAORDINARIAS A FUNCIONARIOS</v>
          </cell>
        </row>
        <row r="64">
          <cell r="A64" t="str">
            <v>1332</v>
          </cell>
          <cell r="B64" t="str">
            <v>HORAS EXTRAORDINARIAS AL PERSONAL</v>
          </cell>
        </row>
        <row r="65">
          <cell r="A65" t="str">
            <v>1333</v>
          </cell>
          <cell r="B65" t="str">
            <v>HORAS EXTRAORDINARIAS A TRABAJADORES</v>
          </cell>
        </row>
        <row r="66">
          <cell r="A66" t="str">
            <v>1341</v>
          </cell>
          <cell r="B66" t="str">
            <v>COMPENSACIONES Y OTRAS PRESTACIONES A FUNCIONARIOS</v>
          </cell>
        </row>
        <row r="67">
          <cell r="A67" t="str">
            <v>1342</v>
          </cell>
          <cell r="B67" t="str">
            <v>COMPENSACIONES AL PERSONAL</v>
          </cell>
        </row>
        <row r="68">
          <cell r="A68" t="str">
            <v>1343</v>
          </cell>
          <cell r="B68" t="str">
            <v>COMPENSACIONES A TRABAJADORES</v>
          </cell>
        </row>
        <row r="69">
          <cell r="A69" t="str">
            <v>1344</v>
          </cell>
          <cell r="B69" t="str">
            <v>COMPENSACIONES A MAGISTERIO</v>
          </cell>
        </row>
        <row r="70">
          <cell r="A70" t="str">
            <v>1345</v>
          </cell>
          <cell r="B70" t="str">
            <v>BONO DE ACTUACIÓN A FUNCIONARIOS</v>
          </cell>
        </row>
        <row r="71">
          <cell r="A71" t="str">
            <v>1346</v>
          </cell>
          <cell r="B71" t="str">
            <v>BONO DE ACTUACIÓN AL PERSONAL</v>
          </cell>
        </row>
        <row r="72">
          <cell r="A72" t="str">
            <v>1347</v>
          </cell>
          <cell r="B72" t="str">
            <v>BONO DE ACTUACIÓN A TRABAJADORES</v>
          </cell>
        </row>
        <row r="73">
          <cell r="A73" t="str">
            <v>1348</v>
          </cell>
          <cell r="B73" t="str">
            <v>COMPLEMENTO A FUNCIONARIOS DEL SECTOR EDUCATIVO</v>
          </cell>
        </row>
        <row r="74">
          <cell r="A74" t="str">
            <v>1349</v>
          </cell>
          <cell r="B74" t="str">
            <v>COMPLEMENTO AL PERSONAL DEL SECTOR EDUCATIVO</v>
          </cell>
        </row>
        <row r="75">
          <cell r="A75" t="str">
            <v>134A</v>
          </cell>
          <cell r="B75" t="str">
            <v>COMPLEMENTO A TRABAJADORES DEL SECTOR EDUCATIVO</v>
          </cell>
        </row>
        <row r="76">
          <cell r="A76" t="str">
            <v>134B</v>
          </cell>
          <cell r="B76" t="str">
            <v>COMPLEMENTO A INTERINOS DEL SECTOR EDUCATIVO</v>
          </cell>
        </row>
        <row r="77">
          <cell r="A77" t="str">
            <v>134C</v>
          </cell>
          <cell r="B77" t="str">
            <v>COMPLEMENTO A MAGISTERIO</v>
          </cell>
        </row>
        <row r="78">
          <cell r="A78" t="str">
            <v>1351</v>
          </cell>
          <cell r="B78" t="str">
            <v>SOBREHABERES</v>
          </cell>
        </row>
        <row r="79">
          <cell r="A79" t="str">
            <v>1361</v>
          </cell>
          <cell r="B79" t="str">
            <v>ASIGNACIONES DE  TÉCNICO, DE  MANDO, POR  COMISIÓN, DE
VUELO Y DE TÉCNICO ESPECIAL</v>
          </cell>
        </row>
        <row r="80">
          <cell r="A80" t="str">
            <v>1371</v>
          </cell>
          <cell r="B80" t="str">
            <v>ASIGNACIÓN POR ACTOS DE FISCALIZACIÓN</v>
          </cell>
        </row>
        <row r="81">
          <cell r="A81" t="str">
            <v>1372</v>
          </cell>
          <cell r="B81" t="str">
            <v>ASIGNACIÓN POR SUPERVISIÓN</v>
          </cell>
        </row>
        <row r="82">
          <cell r="A82" t="str">
            <v>1373</v>
          </cell>
          <cell r="B82" t="str">
            <v>ASIGNACIÓN POR ACTOS DE INSPECCIÓN</v>
          </cell>
        </row>
        <row r="83">
          <cell r="A83" t="str">
            <v>1381</v>
          </cell>
          <cell r="B83" t="str">
            <v>PARTICIPACIONES POR VIGILANCIA EN EL CUMPLIMIENTO DE
LAS LEYES Y CUSTODIA DE VALORES</v>
          </cell>
        </row>
        <row r="84">
          <cell r="A84" t="str">
            <v>1411</v>
          </cell>
          <cell r="B84" t="str">
            <v>APORTACIONES DE SEGURIDAD SOCIAL</v>
          </cell>
        </row>
        <row r="85">
          <cell r="A85" t="str">
            <v>1421</v>
          </cell>
          <cell r="B85" t="str">
            <v>APORTACIONES A FONDOS DE VIVIENDA</v>
          </cell>
        </row>
        <row r="86">
          <cell r="A86" t="str">
            <v>1431</v>
          </cell>
          <cell r="B86" t="str">
            <v>CUOTAS SEGURO DE RETIRO A FUNCIONARIOS</v>
          </cell>
        </row>
        <row r="87">
          <cell r="A87" t="str">
            <v>1432</v>
          </cell>
          <cell r="B87" t="str">
            <v>CUOTAS SEGURO DE RETIRO AL PERSONAL</v>
          </cell>
        </row>
        <row r="88">
          <cell r="A88" t="str">
            <v>1433</v>
          </cell>
          <cell r="B88" t="str">
            <v>CUOTAS SEGURO DE RETIRO A MAGISTERIO</v>
          </cell>
        </row>
        <row r="89">
          <cell r="A89" t="str">
            <v>1441</v>
          </cell>
          <cell r="B89" t="str">
            <v>CUOTAS SEGURO DE VIDA A FUNCIONARIOS</v>
          </cell>
        </row>
        <row r="90">
          <cell r="A90" t="str">
            <v>1442</v>
          </cell>
          <cell r="B90" t="str">
            <v>CUOTAS SEGURO DE VIDA AL PERSONAL</v>
          </cell>
        </row>
        <row r="91">
          <cell r="A91" t="str">
            <v>1443</v>
          </cell>
          <cell r="B91" t="str">
            <v>CUOTAS SEGURO DE VIDA A TRABAJADORES</v>
          </cell>
        </row>
        <row r="92">
          <cell r="A92" t="str">
            <v>1444</v>
          </cell>
          <cell r="B92" t="str">
            <v>CUOTAS DE SEGURO DE VIDA AL MAGISTERIO</v>
          </cell>
        </row>
        <row r="93">
          <cell r="A93" t="str">
            <v>1511</v>
          </cell>
          <cell r="B93" t="str">
            <v>CUOTAS PARA EL FONDO DE AHORRO Y FONDO DE TRABAJO</v>
          </cell>
        </row>
        <row r="94">
          <cell r="A94" t="str">
            <v>1521</v>
          </cell>
          <cell r="B94" t="str">
            <v>INDEMNIZACIÓN Y LIQUIDACIÓN A FUNCIONARIOS</v>
          </cell>
        </row>
        <row r="95">
          <cell r="A95" t="str">
            <v>1522</v>
          </cell>
          <cell r="B95" t="str">
            <v>INDEMNIZACIÓN Y LIQUIDACIÓN AL PERSONAL</v>
          </cell>
        </row>
        <row r="96">
          <cell r="A96" t="str">
            <v>1523</v>
          </cell>
          <cell r="B96" t="str">
            <v>INDEMNIZACIÓN Y LIQUIDACIÓN A TRABAJADORES</v>
          </cell>
        </row>
        <row r="97">
          <cell r="A97" t="str">
            <v>1531</v>
          </cell>
          <cell r="B97" t="str">
            <v>MES PREJUBILATORIO</v>
          </cell>
        </row>
        <row r="98">
          <cell r="A98" t="str">
            <v>1532</v>
          </cell>
          <cell r="B98" t="str">
            <v>JUBILACIÓN A TRABAJADORES</v>
          </cell>
        </row>
        <row r="99">
          <cell r="A99" t="str">
            <v>1533</v>
          </cell>
          <cell r="B99" t="str">
            <v>JUBILACIÓN A MAGISTERIO</v>
          </cell>
        </row>
        <row r="100">
          <cell r="A100" t="str">
            <v>1534</v>
          </cell>
          <cell r="B100" t="str">
            <v>PENSIÓN</v>
          </cell>
        </row>
        <row r="101">
          <cell r="A101" t="str">
            <v>1541</v>
          </cell>
          <cell r="B101" t="str">
            <v>AYUDA PARA PASAJES</v>
          </cell>
        </row>
        <row r="102">
          <cell r="A102" t="str">
            <v>1542</v>
          </cell>
          <cell r="B102" t="str">
            <v>APOYO CANASTA</v>
          </cell>
        </row>
        <row r="103">
          <cell r="A103" t="str">
            <v>1543</v>
          </cell>
          <cell r="B103" t="str">
            <v>OTRAS PRESTACIONES</v>
          </cell>
        </row>
        <row r="104">
          <cell r="A104" t="str">
            <v>1544</v>
          </cell>
          <cell r="B104" t="str">
            <v>DÍAS ECONÓMICOS A FUNCIONARIOS</v>
          </cell>
        </row>
        <row r="105">
          <cell r="A105" t="str">
            <v>1545</v>
          </cell>
          <cell r="B105" t="str">
            <v>DÍAS ECONÓMICOS AL PERSONAL</v>
          </cell>
        </row>
        <row r="106">
          <cell r="A106" t="str">
            <v>1546</v>
          </cell>
          <cell r="B106" t="str">
            <v>DÍAS ECONÓMICOS A TRABAJADORES</v>
          </cell>
        </row>
        <row r="107">
          <cell r="A107" t="str">
            <v>1547</v>
          </cell>
          <cell r="B107" t="str">
            <v>VACACIONES NO DISFRUTADAS DE FUNCIONARIOS</v>
          </cell>
        </row>
        <row r="108">
          <cell r="A108" t="str">
            <v>1548</v>
          </cell>
          <cell r="B108" t="str">
            <v>VACACIONES NO DISFRUTADAS DEL PERSONAL</v>
          </cell>
        </row>
        <row r="109">
          <cell r="A109" t="str">
            <v>1549</v>
          </cell>
          <cell r="B109" t="str">
            <v>INCENTIVO AL AHORRO DE LOS FUNCIONARIOS</v>
          </cell>
        </row>
        <row r="110">
          <cell r="A110" t="str">
            <v>154A</v>
          </cell>
          <cell r="B110" t="str">
            <v>INCENTIVO AL AHORRO DEL PERSONAL</v>
          </cell>
        </row>
        <row r="111">
          <cell r="A111" t="str">
            <v>154B</v>
          </cell>
          <cell r="B111" t="str">
            <v>INCENTIVO AL AHORRO DE LOS TRABAJADORES</v>
          </cell>
        </row>
        <row r="112">
          <cell r="A112" t="str">
            <v>154C</v>
          </cell>
          <cell r="B112" t="str">
            <v>INCENTIVO AL AHORRO DE LOS INTERINOS</v>
          </cell>
        </row>
        <row r="113">
          <cell r="A113" t="str">
            <v>154D</v>
          </cell>
          <cell r="B113" t="str">
            <v>ANIVERSARIO DÍA DEL TRABAJO</v>
          </cell>
        </row>
        <row r="114">
          <cell r="A114" t="str">
            <v>154E</v>
          </cell>
          <cell r="B114" t="str">
            <v>NUEVE DÍAS SINDICATO</v>
          </cell>
        </row>
        <row r="115">
          <cell r="A115" t="str">
            <v>154F</v>
          </cell>
          <cell r="B115" t="str">
            <v>PRESTACIONES CONTRACTUALES A FUNCIONARIOS DEL SECTOR EDUCATIVO</v>
          </cell>
        </row>
        <row r="116">
          <cell r="A116" t="str">
            <v>154G</v>
          </cell>
          <cell r="B116" t="str">
            <v>PRESTACIONES CONTRACTUALES AL PERSONAL DEL SECTOR EDUCATIVO</v>
          </cell>
        </row>
        <row r="117">
          <cell r="A117" t="str">
            <v>154H</v>
          </cell>
          <cell r="B117" t="str">
            <v>PRESTACIONES CONTRACTUALES A TRABAJADORES DEL SECTOR EDUCATIVO</v>
          </cell>
        </row>
        <row r="118">
          <cell r="A118" t="str">
            <v>154I</v>
          </cell>
          <cell r="B118" t="str">
            <v>PRESTACIONES CONTRACTUALES A INTERINOS DEL SECTOR EDUCATIVO</v>
          </cell>
        </row>
        <row r="119">
          <cell r="A119" t="str">
            <v>154J</v>
          </cell>
          <cell r="B119" t="str">
            <v>PRESTACIONES CONTRACTUALES A MAGISTERIO</v>
          </cell>
        </row>
        <row r="120">
          <cell r="A120" t="str">
            <v>154K</v>
          </cell>
          <cell r="B120" t="str">
            <v>SERVICIO MÉDICO A FUNCIONARIOS</v>
          </cell>
        </row>
        <row r="121">
          <cell r="A121" t="str">
            <v>154L</v>
          </cell>
          <cell r="B121" t="str">
            <v>SERVICIO MEDICO AL PERSONAL</v>
          </cell>
        </row>
        <row r="122">
          <cell r="A122" t="str">
            <v>154M</v>
          </cell>
          <cell r="B122" t="str">
            <v>SERVICIO MÉDICO A TRABAJADORES</v>
          </cell>
        </row>
        <row r="123">
          <cell r="A123" t="str">
            <v>154N</v>
          </cell>
          <cell r="B123" t="str">
            <v>SERVICIO MÉDICO MAGISTERIO</v>
          </cell>
        </row>
        <row r="124">
          <cell r="A124" t="str">
            <v>1551</v>
          </cell>
          <cell r="B124" t="str">
            <v>APOYOS A LA CAPACITACIÓN DE LOS SERVIDORES PÚBLICOS</v>
          </cell>
        </row>
        <row r="125">
          <cell r="A125" t="str">
            <v>1591</v>
          </cell>
          <cell r="B125" t="str">
            <v>CUOTAS DESPENSA A FUNCIONARIOS</v>
          </cell>
        </row>
        <row r="126">
          <cell r="A126" t="str">
            <v>1592</v>
          </cell>
          <cell r="B126" t="str">
            <v>CUOTAS DESPENSA AL PERSONAL</v>
          </cell>
        </row>
        <row r="127">
          <cell r="A127" t="str">
            <v>1593</v>
          </cell>
          <cell r="B127" t="str">
            <v>CUOTAS DESPENSA A TRABAJADORES</v>
          </cell>
        </row>
        <row r="128">
          <cell r="A128" t="str">
            <v>1594</v>
          </cell>
          <cell r="B128" t="str">
            <v>CUOTAS DESPENSA INTERINOS</v>
          </cell>
        </row>
        <row r="129">
          <cell r="A129" t="str">
            <v>1595</v>
          </cell>
          <cell r="B129" t="str">
            <v>CUOTAS DESPENSA AL MAGISTERIO</v>
          </cell>
        </row>
        <row r="130">
          <cell r="A130" t="str">
            <v>1596</v>
          </cell>
          <cell r="B130" t="str">
            <v>DESPENSA ESPECIAL DE FIN DE AÑO FUNCIONARIOS</v>
          </cell>
        </row>
        <row r="131">
          <cell r="A131" t="str">
            <v>1597</v>
          </cell>
          <cell r="B131" t="str">
            <v>DESPENSA ESPECIAL DE FIN DE AÑO AL PERSONAL</v>
          </cell>
        </row>
        <row r="132">
          <cell r="A132" t="str">
            <v>1598</v>
          </cell>
          <cell r="B132" t="str">
            <v>DESPENSA ESPECIAL DE FIN DE AÑO A TRABAJADORES</v>
          </cell>
        </row>
        <row r="133">
          <cell r="A133" t="str">
            <v>1599</v>
          </cell>
          <cell r="B133" t="str">
            <v>PERCEPCIÓN COMPLEMENTARIA FUNCIONARIOS</v>
          </cell>
        </row>
        <row r="134">
          <cell r="A134" t="str">
            <v>159A</v>
          </cell>
          <cell r="B134" t="str">
            <v>PERCEPCIÓN COMPLEMENTARIA EMPLEADOS</v>
          </cell>
        </row>
        <row r="135">
          <cell r="A135" t="str">
            <v>159B</v>
          </cell>
          <cell r="B135" t="str">
            <v>OTRAS PERCEPCIONES A FUNCIONARIOS</v>
          </cell>
        </row>
        <row r="136">
          <cell r="A136" t="str">
            <v>159C</v>
          </cell>
          <cell r="B136" t="str">
            <v>OTRAS PERCEPCIONES AL PERSONAL</v>
          </cell>
        </row>
        <row r="137">
          <cell r="A137" t="str">
            <v>159D</v>
          </cell>
          <cell r="B137" t="str">
            <v>OTRAS PERCEPCIONES A TRABAJADORES</v>
          </cell>
        </row>
        <row r="138">
          <cell r="A138" t="str">
            <v>159E</v>
          </cell>
          <cell r="B138" t="str">
            <v>OTRAS PERCEPCIONES A INTERINOS</v>
          </cell>
        </row>
        <row r="139">
          <cell r="A139" t="str">
            <v>159F</v>
          </cell>
          <cell r="B139" t="str">
            <v>APORTACIÓN A PENSIONES DE FUNCIONARIOS</v>
          </cell>
        </row>
        <row r="140">
          <cell r="A140" t="str">
            <v>159G</v>
          </cell>
          <cell r="B140" t="str">
            <v>APORTACIÓN A PENSIONES DEL PERSONAL</v>
          </cell>
        </row>
        <row r="141">
          <cell r="A141" t="str">
            <v>159H</v>
          </cell>
          <cell r="B141" t="str">
            <v>APORTACIÓN A PENSIONES POR TRABAJADORES</v>
          </cell>
        </row>
        <row r="142">
          <cell r="A142" t="str">
            <v>159I</v>
          </cell>
          <cell r="B142" t="str">
            <v>APORTACIÓN A PENSIONES POR MAGISTERIO</v>
          </cell>
        </row>
        <row r="143">
          <cell r="A143" t="str">
            <v>159J</v>
          </cell>
          <cell r="B143" t="str">
            <v>BONO ANUAL A FUNCIONARIOS</v>
          </cell>
        </row>
        <row r="144">
          <cell r="A144" t="str">
            <v>159K</v>
          </cell>
          <cell r="B144" t="str">
            <v>BONO ANUAL AL PERSONAL</v>
          </cell>
        </row>
        <row r="145">
          <cell r="A145" t="str">
            <v>159L</v>
          </cell>
          <cell r="B145" t="str">
            <v>BONO ANUAL A TRABAJADORES</v>
          </cell>
        </row>
        <row r="146">
          <cell r="A146" t="str">
            <v>159M</v>
          </cell>
          <cell r="B146" t="str">
            <v>BONO ANUAL INTERINOS</v>
          </cell>
        </row>
        <row r="147">
          <cell r="A147" t="str">
            <v>159N</v>
          </cell>
          <cell r="B147" t="str">
            <v>ADICIÓN A LAS CUOTAS SEGURO DE RETIRO A FUNCIONARIOS</v>
          </cell>
        </row>
        <row r="148">
          <cell r="A148" t="str">
            <v>159O</v>
          </cell>
          <cell r="B148" t="str">
            <v>ADICION A LAS CUOTAS SEGURO DE RETIRO AL PERSONAL</v>
          </cell>
        </row>
        <row r="149">
          <cell r="A149" t="str">
            <v>159P</v>
          </cell>
          <cell r="B149" t="str">
            <v>BONIFICACIONES A FUNCIONARIOS</v>
          </cell>
        </row>
        <row r="150">
          <cell r="A150" t="str">
            <v>159Q</v>
          </cell>
          <cell r="B150" t="str">
            <v>BONIFICACIONES AL PERSONAL</v>
          </cell>
        </row>
        <row r="151">
          <cell r="A151" t="str">
            <v>159R</v>
          </cell>
          <cell r="B151" t="str">
            <v>BONIFICACIONES A TRABAJADORES</v>
          </cell>
        </row>
        <row r="152">
          <cell r="A152" t="str">
            <v>159S</v>
          </cell>
          <cell r="B152" t="str">
            <v>BONO FUNCIONARIOS DEL SECTOR EDUCATIVO</v>
          </cell>
        </row>
        <row r="153">
          <cell r="A153" t="str">
            <v>159T</v>
          </cell>
          <cell r="B153" t="str">
            <v>BONO AL PERSONAL DEL SECTOR EDUCATIVO</v>
          </cell>
        </row>
        <row r="154">
          <cell r="A154" t="str">
            <v>159U</v>
          </cell>
          <cell r="B154" t="str">
            <v>BONO A TRABAJADORES DEL SECTOR EDUCATIVO</v>
          </cell>
        </row>
        <row r="155">
          <cell r="A155" t="str">
            <v>159V</v>
          </cell>
          <cell r="B155" t="str">
            <v>BONO MAGISTERIO</v>
          </cell>
        </row>
        <row r="156">
          <cell r="A156" t="str">
            <v>159W</v>
          </cell>
          <cell r="B156" t="str">
            <v>VIATICOS MAGISTERIO</v>
          </cell>
        </row>
        <row r="157">
          <cell r="A157" t="str">
            <v>1611</v>
          </cell>
          <cell r="B157" t="str">
            <v>PREVISIONES DE CARÁCTER LABORAL, ECONÓMICA Y DE SEGURIDAD SOCIAL</v>
          </cell>
        </row>
        <row r="158">
          <cell r="A158" t="str">
            <v>1711</v>
          </cell>
          <cell r="B158" t="str">
            <v>ESTÍMULOS POR AÑOS DE SERVICIO</v>
          </cell>
        </row>
        <row r="159">
          <cell r="A159" t="str">
            <v>1712</v>
          </cell>
          <cell r="B159" t="str">
            <v>BONO ANIVERSARIO TREINTA DÍAS</v>
          </cell>
        </row>
        <row r="160">
          <cell r="A160" t="str">
            <v>1713</v>
          </cell>
          <cell r="B160" t="str">
            <v>ESTÍMULOS AL MAGISTERIO</v>
          </cell>
        </row>
        <row r="161">
          <cell r="A161" t="str">
            <v>1721</v>
          </cell>
          <cell r="B161" t="str">
            <v>RECOMPENSAS</v>
          </cell>
        </row>
        <row r="167">
          <cell r="A167">
            <v>2000</v>
          </cell>
          <cell r="B167" t="str">
            <v>MATERIALES Y SUMINISTROS</v>
          </cell>
        </row>
        <row r="168">
          <cell r="A168" t="str">
            <v>2111</v>
          </cell>
          <cell r="B168" t="str">
            <v>MATERIALES, ÚTILES Y EQUIPOS MENORES DE OFICINA</v>
          </cell>
        </row>
        <row r="169">
          <cell r="A169" t="str">
            <v>2121</v>
          </cell>
          <cell r="B169" t="str">
            <v>MATERIALES Y ÚTILES DE IMPRESIÓN Y REPRODUCCIÓN</v>
          </cell>
        </row>
        <row r="170">
          <cell r="A170" t="str">
            <v>2131</v>
          </cell>
          <cell r="B170" t="str">
            <v>MATERIAL ESTADÍSTICO Y GEOGRÁFICO</v>
          </cell>
        </row>
        <row r="171">
          <cell r="A171" t="str">
            <v>2141</v>
          </cell>
          <cell r="B171" t="str">
            <v>MATERIALES, ÚTILES Y EQUIPOS MENORES DE TECNOLOGÍAS DE LA INFORMACIÓN Y COMUNICACIONES</v>
          </cell>
        </row>
        <row r="172">
          <cell r="A172" t="str">
            <v>2151</v>
          </cell>
          <cell r="B172" t="str">
            <v>MATERIAL IMPRESO E INFORMACIÓN DIGITAL</v>
          </cell>
        </row>
        <row r="173">
          <cell r="A173" t="str">
            <v>2161</v>
          </cell>
          <cell r="B173" t="str">
            <v>MATERIAL DE LIMPIEZA</v>
          </cell>
        </row>
        <row r="174">
          <cell r="A174" t="str">
            <v>2171</v>
          </cell>
          <cell r="B174" t="str">
            <v>MATERIALES Y ÚTILES DE ENSEÑANZA</v>
          </cell>
        </row>
        <row r="175">
          <cell r="A175" t="str">
            <v>2181</v>
          </cell>
          <cell r="B175" t="str">
            <v>MATERIALES PARA EL REGISTRO E IDENTIFICACIÓN DE BIENES Y PERSONAS</v>
          </cell>
        </row>
        <row r="176">
          <cell r="A176" t="str">
            <v>2211</v>
          </cell>
          <cell r="B176" t="str">
            <v>PRODUCTOS ALIMENTICIOS PARA PERSONAS</v>
          </cell>
        </row>
        <row r="177">
          <cell r="A177" t="str">
            <v>2221</v>
          </cell>
          <cell r="B177" t="str">
            <v>PRODUCTOS ALIMENTICIOS PARA ANIMALES</v>
          </cell>
        </row>
        <row r="178">
          <cell r="A178" t="str">
            <v>2231</v>
          </cell>
          <cell r="B178" t="str">
            <v>UTENSILIOS PARA EL SERVICIO DE ALIMENTACIÓN</v>
          </cell>
        </row>
        <row r="179">
          <cell r="A179" t="str">
            <v>2311</v>
          </cell>
          <cell r="B179" t="str">
            <v>PRODUCTOS ALIMENTICIOS, AGROPECUARIOS  Y FORESTALES
ADQUIRIDOS COMO MATERIA PRIMA</v>
          </cell>
        </row>
        <row r="180">
          <cell r="A180" t="str">
            <v>2321</v>
          </cell>
          <cell r="B180" t="str">
            <v>INSUMOS TEXTILES ADQUIRIDOS COMO MATERIA PRIMA</v>
          </cell>
        </row>
        <row r="181">
          <cell r="A181" t="str">
            <v>2331</v>
          </cell>
          <cell r="B181" t="str">
            <v>PRODUCTOS  DE  PAPEL,  CARTÓN  E  IMPRESOS  ADQUIRIDOS 
COMO MATERIA PRIMA</v>
          </cell>
        </row>
        <row r="182">
          <cell r="A182" t="str">
            <v>2341</v>
          </cell>
          <cell r="B182" t="str">
            <v>COMBUSTIBLES, LUBRICANTES, ADITIVOS, CARBÓN Y SUS DERIVADOS ADQUIRIDOS COMO MATERIA PRIMA</v>
          </cell>
        </row>
        <row r="183">
          <cell r="A183" t="str">
            <v>2351</v>
          </cell>
          <cell r="B183" t="str">
            <v>PRODUCTOS QUÍMICOS, FARMACÉUTICOS Y DE LABORATORIO ADQUIRIDOS COMO MATERIA PRIMA</v>
          </cell>
        </row>
        <row r="184">
          <cell r="A184" t="str">
            <v>2361</v>
          </cell>
          <cell r="B184" t="str">
            <v>PRODUCTOS  METÁLICOS Y A BASE  DE MINERALES  NO 
METÁLICOS ADQUIRIDOS COMO MATERIA PRIMA</v>
          </cell>
        </row>
        <row r="185">
          <cell r="A185" t="str">
            <v>2371</v>
          </cell>
          <cell r="B185" t="str">
            <v>PRODUCTOS DE CUERO, PIEL, PLÁSTICO Y HULE ADQUIRIDO COMO MATERIA PRIMA</v>
          </cell>
        </row>
        <row r="186">
          <cell r="A186" t="str">
            <v>2381</v>
          </cell>
          <cell r="B186" t="str">
            <v>MERCANCÍAS ADQUIRIDAS PARA SU COMERCIALIZACIÓN</v>
          </cell>
        </row>
        <row r="187">
          <cell r="A187" t="str">
            <v>2391</v>
          </cell>
          <cell r="B187" t="str">
            <v>OTROS PRODUCTOS ADQUIRIDOS COMO MATERIA PRIMA</v>
          </cell>
        </row>
        <row r="188">
          <cell r="A188" t="str">
            <v>2411</v>
          </cell>
          <cell r="B188" t="str">
            <v>PRODUCTOS MINERALES NO METÁLICOS</v>
          </cell>
        </row>
        <row r="189">
          <cell r="A189" t="str">
            <v>2421</v>
          </cell>
          <cell r="B189" t="str">
            <v>CEMENTO Y PRODUCTOS DE CONCRETO</v>
          </cell>
        </row>
        <row r="190">
          <cell r="A190" t="str">
            <v>2431</v>
          </cell>
          <cell r="B190" t="str">
            <v>CAL, YESO Y PRODUCTOS DE YESO</v>
          </cell>
        </row>
        <row r="191">
          <cell r="A191" t="str">
            <v>2441</v>
          </cell>
          <cell r="B191" t="str">
            <v>MADERA Y PRODUCTOS DE MADERA</v>
          </cell>
        </row>
        <row r="192">
          <cell r="A192" t="str">
            <v>2451</v>
          </cell>
          <cell r="B192" t="str">
            <v>VIDRIO Y PRODUCTOS DE VIDRIO</v>
          </cell>
        </row>
        <row r="193">
          <cell r="A193" t="str">
            <v>2461</v>
          </cell>
          <cell r="B193" t="str">
            <v>MATERIAL ELÉCTRICO Y ELECTRÓNICO</v>
          </cell>
        </row>
        <row r="194">
          <cell r="A194" t="str">
            <v>2471</v>
          </cell>
          <cell r="B194" t="str">
            <v>ARTÍCULOS METÁLICOS PARA LA CONSTRUCCIÓN</v>
          </cell>
        </row>
        <row r="195">
          <cell r="A195" t="str">
            <v>2481</v>
          </cell>
          <cell r="B195" t="str">
            <v>MATERIALES COMPLEMENTARIOS</v>
          </cell>
        </row>
        <row r="196">
          <cell r="A196" t="str">
            <v>2491</v>
          </cell>
          <cell r="B196" t="str">
            <v>OTROS MATERIALES Y ARTÍCULOS DE CONSTRUCCIÓN Y REPARACIÓN</v>
          </cell>
        </row>
        <row r="197">
          <cell r="A197" t="str">
            <v>2511</v>
          </cell>
          <cell r="B197" t="str">
            <v>PRODUCTOS QUÍMICOS BÁSICOS</v>
          </cell>
        </row>
        <row r="198">
          <cell r="A198" t="str">
            <v>2521</v>
          </cell>
          <cell r="B198" t="str">
            <v>FERTILIZANTES, PESTICIDAS Y OTROS AGROQUÍMICOS</v>
          </cell>
        </row>
        <row r="199">
          <cell r="A199" t="str">
            <v>2531</v>
          </cell>
          <cell r="B199" t="str">
            <v>MEDICINAS Y PRODUCTOS FARMACÉUTICOS</v>
          </cell>
        </row>
        <row r="200">
          <cell r="A200" t="str">
            <v>2541</v>
          </cell>
          <cell r="B200" t="str">
            <v>MATERIALES, ACCESORIOS Y SUMINISTROS MÉDICOS</v>
          </cell>
        </row>
        <row r="201">
          <cell r="A201" t="str">
            <v>2551</v>
          </cell>
          <cell r="B201" t="str">
            <v>MATERIALES, ACCESORIOS Y SUMINISTROS DE LABORATORIO</v>
          </cell>
        </row>
        <row r="202">
          <cell r="A202" t="str">
            <v>2561</v>
          </cell>
          <cell r="B202" t="str">
            <v>FIBRAS SINTÉTICAS, HULES, PLÁSTICOS Y DERIVADOS</v>
          </cell>
        </row>
        <row r="203">
          <cell r="A203" t="str">
            <v>2591</v>
          </cell>
          <cell r="B203" t="str">
            <v>OTROS PRODUCTOS QUÍMICOS</v>
          </cell>
        </row>
        <row r="204">
          <cell r="A204" t="str">
            <v>2611</v>
          </cell>
          <cell r="B204" t="str">
            <v>COMBUSTIBLES, LUBRICANTES Y ADITIVOS</v>
          </cell>
        </row>
        <row r="205">
          <cell r="A205" t="str">
            <v>2621</v>
          </cell>
          <cell r="B205" t="str">
            <v>CARBÓN Y SUS DERIVADOS</v>
          </cell>
        </row>
        <row r="206">
          <cell r="A206" t="str">
            <v>2711</v>
          </cell>
          <cell r="B206" t="str">
            <v>VESTUARIO Y UNIFORMES</v>
          </cell>
        </row>
        <row r="207">
          <cell r="A207" t="str">
            <v>2721</v>
          </cell>
          <cell r="B207" t="str">
            <v>PRENDAS DE SEGURIDAD Y PROTECCIÓN PERSONAL</v>
          </cell>
        </row>
        <row r="208">
          <cell r="A208" t="str">
            <v>2731</v>
          </cell>
          <cell r="B208" t="str">
            <v>ARTÍCULOS DEPORTIVOS</v>
          </cell>
        </row>
        <row r="209">
          <cell r="A209" t="str">
            <v>2741</v>
          </cell>
          <cell r="B209" t="str">
            <v>PRODUCTOS TEXTILES</v>
          </cell>
        </row>
        <row r="210">
          <cell r="A210" t="str">
            <v>2751</v>
          </cell>
          <cell r="B210" t="str">
            <v>BLANCOS Y OTROS PRODUCTOS TEXTILES, EXCEPTO PRENDAS DE VESTIR</v>
          </cell>
        </row>
        <row r="211">
          <cell r="A211" t="str">
            <v>2811</v>
          </cell>
          <cell r="B211" t="str">
            <v>SUSTANCIAS Y MATERIALES EXPLOSIVOS</v>
          </cell>
        </row>
        <row r="212">
          <cell r="A212" t="str">
            <v>2821</v>
          </cell>
          <cell r="B212" t="str">
            <v>MATERIALES DE SEGURIDAD PÚBLICA</v>
          </cell>
        </row>
        <row r="213">
          <cell r="A213" t="str">
            <v>2831</v>
          </cell>
          <cell r="B213" t="str">
            <v>PRENDAS DE PROTECCIÓN PARA SEGURIDAD PÚBLICA Y NACIONAL</v>
          </cell>
        </row>
        <row r="214">
          <cell r="A214" t="str">
            <v>2911</v>
          </cell>
          <cell r="B214" t="str">
            <v>HERRAMIENTAS MENORES</v>
          </cell>
        </row>
        <row r="215">
          <cell r="A215" t="str">
            <v>2921</v>
          </cell>
          <cell r="B215" t="str">
            <v>REFACCIONES Y ACCESORIOS MENORES DE EDIFICIOS</v>
          </cell>
        </row>
        <row r="216">
          <cell r="A216" t="str">
            <v>2931</v>
          </cell>
          <cell r="B216" t="str">
            <v>REFACCIONES Y ACCESORIOS MENORES DE MOBILIARIO Y EQUIPO DE ADMINISTRACIÓN, EDUCACIONAL Y RECREATIVO</v>
          </cell>
        </row>
        <row r="217">
          <cell r="A217" t="str">
            <v>2941</v>
          </cell>
          <cell r="B217" t="str">
            <v>REFACCIONES Y ACCESORIOS MENORES DE EQUIPO DE CÓMPUTO Y TECNOLOGÍAS DE LA INFORMACIÓN</v>
          </cell>
        </row>
        <row r="218">
          <cell r="A218" t="str">
            <v>2951</v>
          </cell>
          <cell r="B218" t="str">
            <v>REFACCIONES Y ACCESORIOS MENORES DE EQUIPO E INSTRUMENTAL MÉDICO Y DE LABORATORIO</v>
          </cell>
        </row>
        <row r="219">
          <cell r="A219" t="str">
            <v>2961</v>
          </cell>
          <cell r="B219" t="str">
            <v>REFACCIONES Y ACCESORIOS MENORES DE EQUIPO DE TRANSPORTE</v>
          </cell>
        </row>
        <row r="220">
          <cell r="A220" t="str">
            <v>2971</v>
          </cell>
          <cell r="B220" t="str">
            <v>REFACCIONES  Y  ACCESORIOS  MENORES DE  EQUIPO  DE 
DEFENSA Y SEGURIDAD</v>
          </cell>
        </row>
        <row r="221">
          <cell r="A221" t="str">
            <v>2981</v>
          </cell>
          <cell r="B221" t="str">
            <v>REFACCIONES Y ACCESORIOS MENORES DE MAQUINARIA Y OTROS EQUIPOS</v>
          </cell>
        </row>
        <row r="222">
          <cell r="A222" t="str">
            <v>2991</v>
          </cell>
          <cell r="B222" t="str">
            <v>REFACCIONES Y OTROS ACCESORIOS MENORES DE OTROS BIENES MUEBLES</v>
          </cell>
        </row>
        <row r="228">
          <cell r="A228">
            <v>3000</v>
          </cell>
          <cell r="B228" t="str">
            <v>SERVICIOS GENERALES</v>
          </cell>
        </row>
        <row r="229">
          <cell r="A229" t="str">
            <v>3111</v>
          </cell>
          <cell r="B229" t="str">
            <v>ENERGÍA ELÉCTRICA</v>
          </cell>
        </row>
        <row r="230">
          <cell r="A230" t="str">
            <v>3121</v>
          </cell>
          <cell r="B230" t="str">
            <v>GAS</v>
          </cell>
        </row>
        <row r="231">
          <cell r="A231" t="str">
            <v>3131</v>
          </cell>
          <cell r="B231" t="str">
            <v>AGUA</v>
          </cell>
        </row>
        <row r="232">
          <cell r="A232" t="str">
            <v>3141</v>
          </cell>
          <cell r="B232" t="str">
            <v>TELEFONÍA TRADICIONAL</v>
          </cell>
        </row>
        <row r="233">
          <cell r="A233" t="str">
            <v>3151</v>
          </cell>
          <cell r="B233" t="str">
            <v>TELEFONÍA CELULAR</v>
          </cell>
        </row>
        <row r="234">
          <cell r="A234" t="str">
            <v>3161</v>
          </cell>
          <cell r="B234" t="str">
            <v>SERVICIOS DE TELECOMUNICACIONES Y SATÉLITES</v>
          </cell>
        </row>
        <row r="235">
          <cell r="A235" t="str">
            <v>3171</v>
          </cell>
          <cell r="B235" t="str">
            <v>SERVICIOS DE ACCESO DE INTERNET, REDES Y PROCESAMIENTO DE INFORMACIÓN</v>
          </cell>
        </row>
        <row r="236">
          <cell r="A236" t="str">
            <v>3181</v>
          </cell>
          <cell r="B236" t="str">
            <v>SERVICIOS POSTALES Y TELEGRÁFICOS</v>
          </cell>
        </row>
        <row r="237">
          <cell r="A237" t="str">
            <v>3191</v>
          </cell>
          <cell r="B237" t="str">
            <v>SERVICIOS INTEGRALES Y OTROS SERVICIOS</v>
          </cell>
        </row>
        <row r="238">
          <cell r="A238" t="str">
            <v>3211</v>
          </cell>
          <cell r="B238" t="str">
            <v>ARRENDAMIENTO DE TERRENOS</v>
          </cell>
        </row>
        <row r="239">
          <cell r="A239" t="str">
            <v>3221</v>
          </cell>
          <cell r="B239" t="str">
            <v>ARRENDAMIENTO DE EDIFICIOS</v>
          </cell>
        </row>
        <row r="240">
          <cell r="A240" t="str">
            <v>3231</v>
          </cell>
          <cell r="B240" t="str">
            <v>ARRENDAMIENTO DE MOBILIARIO Y EQUIPO DE ADMINISTRACIÓN, EDUCACIONAL Y RECREATIVO</v>
          </cell>
        </row>
        <row r="241">
          <cell r="A241" t="str">
            <v>3241</v>
          </cell>
          <cell r="B241" t="str">
            <v>ARRENDAMIENTO DE EQUIPO E INSTRUMENTAL MÉDICO Y DE
LABORATORIO</v>
          </cell>
        </row>
        <row r="242">
          <cell r="A242" t="str">
            <v>3251</v>
          </cell>
          <cell r="B242" t="str">
            <v>ARRENDAMIENTO DE EQUIPO DE TRANSPORTE</v>
          </cell>
        </row>
        <row r="243">
          <cell r="A243" t="str">
            <v>3261</v>
          </cell>
          <cell r="B243" t="str">
            <v>ARRENDAMIENTO  DE MAQUINARIA,  OTROS  EQUIPOS Y 
HERRAMIENTAS</v>
          </cell>
        </row>
        <row r="244">
          <cell r="A244" t="str">
            <v>3271</v>
          </cell>
          <cell r="B244" t="str">
            <v>ARRENDAMIENTO DE ACTIVOS INTANGIBLES</v>
          </cell>
        </row>
        <row r="245">
          <cell r="A245" t="str">
            <v>3281</v>
          </cell>
          <cell r="B245" t="str">
            <v>ARRENDAMIENTO FINANCIERO</v>
          </cell>
        </row>
        <row r="246">
          <cell r="A246" t="str">
            <v>3291</v>
          </cell>
          <cell r="B246" t="str">
            <v>OTROS ARRENDAMIENTOS</v>
          </cell>
        </row>
        <row r="247">
          <cell r="A247" t="str">
            <v>3311</v>
          </cell>
          <cell r="B247" t="str">
            <v>SERVICIOS LEGALES, DE CONTABILIDAD, AUDITORÍA Y RELACIONADOS</v>
          </cell>
        </row>
        <row r="248">
          <cell r="A248" t="str">
            <v>3321</v>
          </cell>
          <cell r="B248" t="str">
            <v>SERVICIOS DE DISEÑO, ARQUITECTURA, INGENIERÍA Y ACTIVIDADES RELACIONADAS</v>
          </cell>
        </row>
        <row r="249">
          <cell r="A249" t="str">
            <v>3331</v>
          </cell>
          <cell r="B249" t="str">
            <v>SERVICIOS DE CONSULTORÍA ADMINISTRATIVA, PROCESOS, TÉCNICA Y EN TECNOLOGÍAS DE LA INFORMACIÓN</v>
          </cell>
        </row>
        <row r="250">
          <cell r="A250" t="str">
            <v>3341</v>
          </cell>
          <cell r="B250" t="str">
            <v>SERVICIOS DE CAPACITACIÓN</v>
          </cell>
        </row>
        <row r="251">
          <cell r="A251" t="str">
            <v>3351</v>
          </cell>
          <cell r="B251" t="str">
            <v>SERVICIOS DE INVESTIGACIÓN CIENTÍFICA Y DESARROLLO</v>
          </cell>
        </row>
        <row r="252">
          <cell r="A252" t="str">
            <v>3361</v>
          </cell>
          <cell r="B252" t="str">
            <v>SERVICIOS DE APOYO ADMINISTRATIVO, TRADUCCIÓN, FOTOCOPIADO E IMPRESIÓN</v>
          </cell>
        </row>
        <row r="253">
          <cell r="A253" t="str">
            <v>3371</v>
          </cell>
          <cell r="B253" t="str">
            <v>SERVICIO DE PROTECCIÓN Y SEGURIDAD</v>
          </cell>
        </row>
        <row r="254">
          <cell r="A254" t="str">
            <v>3381</v>
          </cell>
          <cell r="B254" t="str">
            <v>SERVICIO DE VIGILANCIA</v>
          </cell>
        </row>
        <row r="255">
          <cell r="A255" t="str">
            <v>3391</v>
          </cell>
          <cell r="B255" t="str">
            <v>SERVICIOS PROFESIONALES, CIENTÍFICOS Y TÉCNICOS INTEGRALES</v>
          </cell>
        </row>
        <row r="256">
          <cell r="A256" t="str">
            <v>3411</v>
          </cell>
          <cell r="B256" t="str">
            <v>SERVICIOS FINANCIEROS Y BANCARIOS</v>
          </cell>
        </row>
        <row r="257">
          <cell r="A257" t="str">
            <v>3421</v>
          </cell>
          <cell r="B257" t="str">
            <v>SERVICIOS  DE COBRANZA, INVESTIGACIÓN CREDITICIA    Y
SIMILAR</v>
          </cell>
        </row>
        <row r="258">
          <cell r="A258" t="str">
            <v>3431</v>
          </cell>
          <cell r="B258" t="str">
            <v>SERVICIOS DE RECAUDACIÓN, TRASLADO Y CUSTODIA DE VALORES</v>
          </cell>
        </row>
        <row r="259">
          <cell r="A259" t="str">
            <v>3441</v>
          </cell>
          <cell r="B259" t="str">
            <v>SEGUROS DE RESPONSABILIDAD PATRIMONIAL Y FIANZAS</v>
          </cell>
        </row>
        <row r="260">
          <cell r="A260" t="str">
            <v>3451</v>
          </cell>
          <cell r="B260" t="str">
            <v>SEGURO DE BIENES PATRIMONIALES</v>
          </cell>
        </row>
        <row r="261">
          <cell r="A261" t="str">
            <v>3461</v>
          </cell>
          <cell r="B261" t="str">
            <v>ALMACENAJE, ENVASE Y EMBALAJE</v>
          </cell>
        </row>
        <row r="262">
          <cell r="A262" t="str">
            <v>3471</v>
          </cell>
          <cell r="B262" t="str">
            <v>FLETES Y MANIOBRAS</v>
          </cell>
        </row>
        <row r="263">
          <cell r="A263" t="str">
            <v>3481</v>
          </cell>
          <cell r="B263" t="str">
            <v>COMISIONES POR VENTAS</v>
          </cell>
        </row>
        <row r="264">
          <cell r="A264" t="str">
            <v>3491</v>
          </cell>
          <cell r="B264" t="str">
            <v>SERVICIOS FINANCIEROS, BANCARIOS Y COMERCIALES INTEGRALES</v>
          </cell>
        </row>
        <row r="265">
          <cell r="A265" t="str">
            <v>3511</v>
          </cell>
          <cell r="B265" t="str">
            <v>CONSERVACIÓN Y MANTENIMIENTO MENOR DE INMUEBLES</v>
          </cell>
        </row>
        <row r="266">
          <cell r="A266" t="str">
            <v>3521</v>
          </cell>
          <cell r="B266" t="str">
            <v>INSTALACIÓN, REPARACIÓN Y MANTENIMIENTO DE MOBILIARIO Y EQUIPO DE ADMINISTRACIÓN, EDUCACIONAL Y RECREATIVO</v>
          </cell>
        </row>
        <row r="267">
          <cell r="A267" t="str">
            <v>3531</v>
          </cell>
          <cell r="B267" t="str">
            <v>INSTALACIÓN, REPARACIÓN Y MANTENIMIENTO DE EQUIPO DE CÓMPUTO Y TECNOLOGÍA DE LA INFORMACIÓN</v>
          </cell>
        </row>
        <row r="268">
          <cell r="A268" t="str">
            <v>3541</v>
          </cell>
          <cell r="B268" t="str">
            <v>INSTALACIÓN, REPARACIÓN Y MANTENIMIENTO DE EQUIPO E INSTRUMENTAL MÉDICO Y DE LABORATORIO</v>
          </cell>
        </row>
        <row r="269">
          <cell r="A269" t="str">
            <v>3551</v>
          </cell>
          <cell r="B269" t="str">
            <v>REPARACIÓN Y MANTENIMIENTO DE EQUIPO DE TRANSPORTE</v>
          </cell>
        </row>
        <row r="270">
          <cell r="A270" t="str">
            <v>3561</v>
          </cell>
          <cell r="B270" t="str">
            <v>REPARACIÓN Y  MANTENIMIENTO DE  EQUIPO  DE  DEFENSA Y
SEGURIDAD</v>
          </cell>
        </row>
        <row r="271">
          <cell r="A271" t="str">
            <v>3571</v>
          </cell>
          <cell r="B271" t="str">
            <v>INSTALACIÓN, REPARACIÓN Y MANTENIMIENTO DE MAQUINARIA, OTROS EQUIPOS Y HERRAMIENTA</v>
          </cell>
        </row>
        <row r="272">
          <cell r="A272" t="str">
            <v>3581</v>
          </cell>
          <cell r="B272" t="str">
            <v>SERVICIOS DE LIMPIEZA Y MANEJO DE DESECHOS</v>
          </cell>
        </row>
        <row r="273">
          <cell r="A273" t="str">
            <v>3591</v>
          </cell>
          <cell r="B273" t="str">
            <v>SERVICIOS DE JARDINERÍA Y FUMIGACIÓN</v>
          </cell>
        </row>
        <row r="274">
          <cell r="A274" t="str">
            <v>3611</v>
          </cell>
          <cell r="B274" t="str">
            <v>DIFUSIÓN POR RADIO, TELEVISIÓN Y OTROS MEDIOS DE MENSAJES SOBRE PROGRAMAS Y ACTIVIDADES GUBERNAMENTALES</v>
          </cell>
        </row>
        <row r="275">
          <cell r="A275" t="str">
            <v>3621</v>
          </cell>
          <cell r="B275" t="str">
            <v>DIFUSIÓN POR RADIO, TELEVISIÓN Y OTROS MEDIOS DE MENSAJES COMERCIALES PARA PROMOVER LA VENTA DE BIENES O SERVICIOS</v>
          </cell>
        </row>
        <row r="276">
          <cell r="A276" t="str">
            <v>3631</v>
          </cell>
          <cell r="B276" t="str">
            <v>SERVICIOS DE CREATIVIDAD, PREPRODUCCIÓN  Y PRODUCCIÓN DE PUBLICIDAD, EXCEPTO INTERNET</v>
          </cell>
        </row>
        <row r="277">
          <cell r="A277" t="str">
            <v>3641</v>
          </cell>
          <cell r="B277" t="str">
            <v>SERVICIOS DE REVELADO DE FOTOGRAFÍAS</v>
          </cell>
        </row>
        <row r="278">
          <cell r="A278" t="str">
            <v>3651</v>
          </cell>
          <cell r="B278" t="str">
            <v>SERVICIOS  DE  LA  INDUSTRIA  FÍLMICA,  DEL  SONIDO  Y  DEL VIDEO</v>
          </cell>
        </row>
        <row r="279">
          <cell r="A279" t="str">
            <v>3661</v>
          </cell>
          <cell r="B279" t="str">
            <v>SERVICIO DE CREACIÓN Y DIFUSIÓN DE CONTENIDO EXCLUSIVAMENTE A TRAVÉS DE INTERNET</v>
          </cell>
        </row>
        <row r="280">
          <cell r="A280" t="str">
            <v>3691</v>
          </cell>
          <cell r="B280" t="str">
            <v>OTROS SERVICIOS DE INFORMACIÓN</v>
          </cell>
        </row>
        <row r="281">
          <cell r="A281" t="str">
            <v>3711</v>
          </cell>
          <cell r="B281" t="str">
            <v>PASAJES AÉREOS</v>
          </cell>
        </row>
        <row r="282">
          <cell r="A282" t="str">
            <v>3721</v>
          </cell>
          <cell r="B282" t="str">
            <v>PASAJES TERRESTRES</v>
          </cell>
        </row>
        <row r="283">
          <cell r="A283" t="str">
            <v>3731</v>
          </cell>
          <cell r="B283" t="str">
            <v>PASAJES MARÍTIMOS, LACUSTRES Y FLUVIALES</v>
          </cell>
        </row>
        <row r="284">
          <cell r="A284" t="str">
            <v>3741</v>
          </cell>
          <cell r="B284" t="str">
            <v>AUTOTRANSPORTE</v>
          </cell>
        </row>
        <row r="285">
          <cell r="A285" t="str">
            <v>3751</v>
          </cell>
          <cell r="B285" t="str">
            <v>VIÁTICOS EN EL PAÍS</v>
          </cell>
        </row>
        <row r="286">
          <cell r="A286" t="str">
            <v>3761</v>
          </cell>
          <cell r="B286" t="str">
            <v>VIÁTICOS EN EL EXTRANJERO</v>
          </cell>
        </row>
        <row r="287">
          <cell r="A287" t="str">
            <v>3771</v>
          </cell>
          <cell r="B287" t="str">
            <v>GASTOS DE INSTALACIÓN Y TRASLADO DE MENAJE</v>
          </cell>
        </row>
        <row r="288">
          <cell r="A288" t="str">
            <v>3781</v>
          </cell>
          <cell r="B288" t="str">
            <v>SERVICIOS INTEGRALES DE TRASLADO Y VIÁTICOS</v>
          </cell>
        </row>
        <row r="289">
          <cell r="A289" t="str">
            <v>3791</v>
          </cell>
          <cell r="B289" t="str">
            <v>OTROS SERVICIOS DE TRASLADO Y HOSPEDAJE</v>
          </cell>
        </row>
        <row r="290">
          <cell r="A290" t="str">
            <v>3811</v>
          </cell>
          <cell r="B290" t="str">
            <v>GASTOS DE CEREMONIAL</v>
          </cell>
        </row>
        <row r="291">
          <cell r="A291" t="str">
            <v>3821</v>
          </cell>
          <cell r="B291" t="str">
            <v>GASTOS DE ORDEN SOCIAL Y CULTURAL</v>
          </cell>
        </row>
        <row r="292">
          <cell r="A292" t="str">
            <v>3831</v>
          </cell>
          <cell r="B292" t="str">
            <v>CONGRESOS Y CONVENCIONES</v>
          </cell>
        </row>
        <row r="293">
          <cell r="A293" t="str">
            <v>3841</v>
          </cell>
          <cell r="B293" t="str">
            <v>EXPOSICIONES</v>
          </cell>
        </row>
        <row r="294">
          <cell r="A294" t="str">
            <v>3851</v>
          </cell>
          <cell r="B294" t="str">
            <v>GASTOS DE REPRESENTACIÓN</v>
          </cell>
        </row>
        <row r="295">
          <cell r="A295" t="str">
            <v>3911</v>
          </cell>
          <cell r="B295" t="str">
            <v>SERVICIOS FUNERARIOS Y DE CEMENTERIOS</v>
          </cell>
        </row>
        <row r="296">
          <cell r="A296" t="str">
            <v>3921</v>
          </cell>
          <cell r="B296" t="str">
            <v>IMPUESTOS Y DERECHOS</v>
          </cell>
        </row>
        <row r="297">
          <cell r="A297" t="str">
            <v>3931</v>
          </cell>
          <cell r="B297" t="str">
            <v>IMPUESTOS Y DERECHOS DE IMPORTACIÓN</v>
          </cell>
        </row>
        <row r="298">
          <cell r="A298" t="str">
            <v>3941</v>
          </cell>
          <cell r="B298" t="str">
            <v>SENTENCIAS Y RESOLUCIONES POR AUTORIDAD COMPETENTE</v>
          </cell>
        </row>
        <row r="299">
          <cell r="A299" t="str">
            <v>3951</v>
          </cell>
          <cell r="B299" t="str">
            <v>PENAS, MULTAS, ACCESORIOS Y ACTUALIZACIONES</v>
          </cell>
        </row>
        <row r="300">
          <cell r="A300" t="str">
            <v>3961</v>
          </cell>
          <cell r="B300" t="str">
            <v>OTROS GASTOS POR RESPONSABILIDADES</v>
          </cell>
        </row>
        <row r="301">
          <cell r="A301" t="str">
            <v>3971</v>
          </cell>
          <cell r="B301" t="str">
            <v>UTILIDADES</v>
          </cell>
        </row>
        <row r="302">
          <cell r="A302" t="str">
            <v>3981</v>
          </cell>
          <cell r="B302" t="str">
            <v>IMPUESTOS SOBRE NOMINAS Y OTROS QUE SE DERIVEN DE UNA RELACIÓN LABORAL</v>
          </cell>
        </row>
        <row r="303">
          <cell r="A303" t="str">
            <v>3991</v>
          </cell>
          <cell r="B303" t="str">
            <v>OTROS SERVICIOS GENERALES</v>
          </cell>
        </row>
        <row r="312">
          <cell r="A312">
            <v>4000</v>
          </cell>
          <cell r="B312" t="str">
            <v>TRANSFERENCIA, ASIGNACIONES, SUBSIDIOS  Y OTRAS AYUDAS</v>
          </cell>
        </row>
        <row r="313">
          <cell r="A313" t="str">
            <v>4111</v>
          </cell>
          <cell r="B313" t="str">
            <v>ASIGNACIONES PRESUPUESTARIAS AL PODER EJECUTIVO</v>
          </cell>
        </row>
        <row r="314">
          <cell r="A314" t="str">
            <v>4121</v>
          </cell>
          <cell r="B314" t="str">
            <v>ASIGNACIONES PRESUPUESTARIAS AL PODER LEGISLATIVO</v>
          </cell>
        </row>
        <row r="315">
          <cell r="A315" t="str">
            <v>4131</v>
          </cell>
          <cell r="B315" t="str">
            <v>ASIGNACIONES PRESUPUESTARIAS AL PODER JUDICIAL</v>
          </cell>
        </row>
        <row r="316">
          <cell r="A316" t="str">
            <v>4141</v>
          </cell>
          <cell r="B316" t="str">
            <v>ASIGNACIONES PRESUPUESTARIAS A ÓRGANOS AUTÓNOMOS</v>
          </cell>
        </row>
        <row r="317">
          <cell r="A317" t="str">
            <v>4151</v>
          </cell>
          <cell r="B317" t="str">
            <v>TRANSFERENCIAS  INTERNAS  OTORGADAS  A  ENTIDADES PARAESTATALES NO EMPRESARIALES Y NO FINANCIERAS</v>
          </cell>
        </row>
        <row r="318">
          <cell r="A318" t="str">
            <v>4161</v>
          </cell>
          <cell r="B318" t="str">
            <v>TRANSFERENCIAS INTERNAS OTORGADAS  A  ENTIDADES PARAESTATALES EMPRESARIALES Y NO FINANCIERAS</v>
          </cell>
        </row>
        <row r="319">
          <cell r="A319" t="str">
            <v>4171</v>
          </cell>
          <cell r="B319" t="str">
            <v>TRANSFERENCIAS  INTERNAS  OTORGADAS  A  FIDEICOMISOS PÚBLICOS EMPRESARIALES Y NO FINANCIEROS</v>
          </cell>
        </row>
        <row r="320">
          <cell r="A320" t="str">
            <v>4181</v>
          </cell>
          <cell r="B320" t="str">
            <v xml:space="preserve">TRANSFERENCIAS INTERNAS OTORGADAS  A INSTITUCIONES PARAESTATALES PÚBLICAS FINANCIERAS </v>
          </cell>
        </row>
        <row r="321">
          <cell r="A321" t="str">
            <v>4191</v>
          </cell>
          <cell r="B321" t="str">
            <v>TRANSFERENCIAS  INTERNAS  OTORGADAS  A  FIDEICOMISOS PÚBLICOS FINANCIEROS</v>
          </cell>
        </row>
        <row r="322">
          <cell r="A322" t="str">
            <v>4211</v>
          </cell>
          <cell r="B322" t="str">
            <v>TRANSFERENCIAS OTORGADAS A ENTIDADES PARAESTATALES NO EMPRESARIALES Y NO FINANCIERAS</v>
          </cell>
        </row>
        <row r="323">
          <cell r="A323" t="str">
            <v>4221</v>
          </cell>
          <cell r="B323" t="str">
            <v>TRANSFERENCIAS  OTORGADAS PARA  ENTIDADES PARAESTATALES EMPRESARIALES Y NO FINANCIERAS</v>
          </cell>
        </row>
        <row r="324">
          <cell r="A324" t="str">
            <v>4231</v>
          </cell>
          <cell r="B324" t="str">
            <v>TRANSFERENCIAS  OTORGADAS PARA  INSTITUCIONES PARAESTATALES PÚBLICAS FINANCIERAS</v>
          </cell>
        </row>
        <row r="325">
          <cell r="A325" t="str">
            <v>4241</v>
          </cell>
          <cell r="B325" t="str">
            <v>TRANSFERENCIAS OTORGADAS A ENTIDADES FEDERATIVAS Y MUNICIPIOS</v>
          </cell>
        </row>
        <row r="326">
          <cell r="A326" t="str">
            <v>4251</v>
          </cell>
          <cell r="B326" t="str">
            <v>TRANSFERENCIAS  A FIDEICOMISOS  DE  ENTIDADES FEDERATIVAS Y MUNICIPIOS</v>
          </cell>
        </row>
        <row r="327">
          <cell r="A327" t="str">
            <v>4311</v>
          </cell>
          <cell r="B327" t="str">
            <v>SUBSIDIOS A LA PRODUCCIÓN</v>
          </cell>
        </row>
        <row r="328">
          <cell r="A328" t="str">
            <v>4321</v>
          </cell>
          <cell r="B328" t="str">
            <v>SUBSIDIOS A LA DISTRIBUCIÓN</v>
          </cell>
        </row>
        <row r="329">
          <cell r="A329" t="str">
            <v>4331</v>
          </cell>
          <cell r="B329" t="str">
            <v>SUBSIDIOS A LA INVERSIÓN</v>
          </cell>
        </row>
        <row r="330">
          <cell r="A330" t="str">
            <v>4341</v>
          </cell>
          <cell r="B330" t="str">
            <v>SUBSIDIOS A LA PRESTACIÓN DE SERVICIOS PÚBLICOS</v>
          </cell>
        </row>
        <row r="331">
          <cell r="A331" t="str">
            <v>4351</v>
          </cell>
          <cell r="B331" t="str">
            <v>SUBSIDIOS PARA CUBRIR DIFERENCIALES DE TASAS DE INTERÉS</v>
          </cell>
        </row>
        <row r="332">
          <cell r="A332" t="str">
            <v>4361</v>
          </cell>
          <cell r="B332" t="str">
            <v>SUBSIDIOS A LA VIVIENDA</v>
          </cell>
        </row>
        <row r="333">
          <cell r="A333" t="str">
            <v>4371</v>
          </cell>
          <cell r="B333" t="str">
            <v>SUBVENCIONES AL CONSUMO</v>
          </cell>
        </row>
        <row r="334">
          <cell r="A334" t="str">
            <v>4381</v>
          </cell>
          <cell r="B334" t="str">
            <v>SUBSIDIOS A ENTIDADES FEDERATIVAS Y MUNICIPIOS</v>
          </cell>
        </row>
        <row r="335">
          <cell r="A335" t="str">
            <v>4391</v>
          </cell>
          <cell r="B335" t="str">
            <v>OTROS SUBSIDIOS</v>
          </cell>
        </row>
        <row r="336">
          <cell r="A336" t="str">
            <v>4411</v>
          </cell>
          <cell r="B336" t="str">
            <v>AYUDAS SOCIALES A PERSONAS</v>
          </cell>
        </row>
        <row r="337">
          <cell r="A337" t="str">
            <v>4421</v>
          </cell>
          <cell r="B337" t="str">
            <v>BECAS Y OTRAS AYUDAS PARA PROGRAMAS DE CAPACITACIÓN</v>
          </cell>
        </row>
        <row r="338">
          <cell r="A338" t="str">
            <v>4431</v>
          </cell>
          <cell r="B338" t="str">
            <v>AYUDAS SOCIALES A INSTITUCIONES DE ENSEÑANZA</v>
          </cell>
        </row>
        <row r="339">
          <cell r="A339" t="str">
            <v>4441</v>
          </cell>
          <cell r="B339" t="str">
            <v>AYUDAS  SOCIALES  A  ACTIVIDADES  CIENTÍFICAS O ACADÉMICAS</v>
          </cell>
        </row>
        <row r="340">
          <cell r="A340" t="str">
            <v>4451</v>
          </cell>
          <cell r="B340" t="str">
            <v>AYUDAS SOCIALES A INSTITUCIONES SIN FINES DE LUCRO</v>
          </cell>
        </row>
        <row r="341">
          <cell r="A341" t="str">
            <v>4461</v>
          </cell>
          <cell r="B341" t="str">
            <v>AYUDAS SOCIALES A COOPERATIVAS</v>
          </cell>
        </row>
        <row r="342">
          <cell r="A342" t="str">
            <v>4471</v>
          </cell>
          <cell r="B342" t="str">
            <v>AYUDAS SOCIALES A ENTIDADES DE INTERÉS PÚBLICO</v>
          </cell>
        </row>
        <row r="343">
          <cell r="A343" t="str">
            <v>4481</v>
          </cell>
          <cell r="B343" t="str">
            <v>AYUDAS POR DESASTRES NATURALES Y OTROS SINIESTROS</v>
          </cell>
        </row>
        <row r="344">
          <cell r="A344" t="str">
            <v>4511</v>
          </cell>
          <cell r="B344" t="str">
            <v>PENSIONES</v>
          </cell>
        </row>
        <row r="345">
          <cell r="A345" t="str">
            <v>4521</v>
          </cell>
          <cell r="B345" t="str">
            <v>JUBILACIONES</v>
          </cell>
        </row>
        <row r="346">
          <cell r="A346" t="str">
            <v>4591</v>
          </cell>
          <cell r="B346" t="str">
            <v>OTRAS PENSIONES Y JUBILACIONES</v>
          </cell>
        </row>
        <row r="347">
          <cell r="A347" t="str">
            <v>4611</v>
          </cell>
          <cell r="B347" t="str">
            <v>TRANSFERENCIAS A FIDEICOMISOS DEL PODER EJECUTIVO</v>
          </cell>
        </row>
        <row r="348">
          <cell r="A348" t="str">
            <v>4621</v>
          </cell>
          <cell r="B348" t="str">
            <v>TRANSFERENCIAS A FIDEICOMISOS DEL PODER LEGISLATIVO</v>
          </cell>
        </row>
        <row r="349">
          <cell r="A349" t="str">
            <v>4631</v>
          </cell>
          <cell r="B349" t="str">
            <v>TRANSFERENCIAS A FIDEICOMISOS DEL PODER JUDICIAL</v>
          </cell>
        </row>
        <row r="350">
          <cell r="A350" t="str">
            <v>4641</v>
          </cell>
          <cell r="B350" t="str">
            <v>TRANSFERENCIAS  A FIDEICOMISOS PÚBLICOS  DE ENTIDADES PARAESTATALES NO EMPRESARIALES Y NO FINANCIERAS</v>
          </cell>
        </row>
        <row r="351">
          <cell r="A351" t="str">
            <v>4651</v>
          </cell>
          <cell r="B351" t="str">
            <v>TRANSFERENCIAS  A FIDEICOMISOS PÚBLICOS  DE ENTIDADES PARAESTATALES EMPRESARIALES Y NO FINANCIERAS</v>
          </cell>
        </row>
        <row r="352">
          <cell r="A352" t="str">
            <v>4661</v>
          </cell>
          <cell r="B352" t="str">
            <v>TRANSFERENCIAS  A  FIDEICOMISOS  DE  INSTITUCIONES PÚBLICAS FINANCIERAS</v>
          </cell>
        </row>
        <row r="353">
          <cell r="A353" t="str">
            <v>4691</v>
          </cell>
          <cell r="B353" t="str">
            <v xml:space="preserve">OTRAS TRANSFERENCIAS A FIDEICOMISOS </v>
          </cell>
        </row>
        <row r="354">
          <cell r="A354" t="str">
            <v>4711</v>
          </cell>
          <cell r="B354" t="str">
            <v>TRANSFERENCIAS POR OBLIGACIÓN DE LEY</v>
          </cell>
        </row>
        <row r="355">
          <cell r="A355" t="str">
            <v>4811</v>
          </cell>
          <cell r="B355" t="str">
            <v>DONATIVOS A INSTITUCIONES SIN FINES DE LUCRO</v>
          </cell>
        </row>
        <row r="356">
          <cell r="A356" t="str">
            <v>4821</v>
          </cell>
          <cell r="B356" t="str">
            <v>DONATIVOS A ENTIDADES FEDERATIVAS</v>
          </cell>
        </row>
        <row r="357">
          <cell r="A357" t="str">
            <v>4831</v>
          </cell>
          <cell r="B357" t="str">
            <v>DONATIVOS A FIDEICOMISOS PRIVADOS</v>
          </cell>
        </row>
        <row r="358">
          <cell r="A358" t="str">
            <v>4841</v>
          </cell>
          <cell r="B358" t="str">
            <v>DONATIVOS A FIDEICOMISOS ESTATALES</v>
          </cell>
        </row>
        <row r="359">
          <cell r="A359" t="str">
            <v>4851</v>
          </cell>
          <cell r="B359" t="str">
            <v>DONATIVOS A FIDEICOMISOS ESTATALES</v>
          </cell>
        </row>
        <row r="360">
          <cell r="A360" t="str">
            <v>4911</v>
          </cell>
          <cell r="B360" t="str">
            <v>TRANSFERENCIAS PARA GOBIERNOS EXTRANJEROS</v>
          </cell>
        </row>
        <row r="361">
          <cell r="A361" t="str">
            <v>4921</v>
          </cell>
          <cell r="B361" t="str">
            <v>TRANSFERENCIAS PARA ORGANISMOS INTERNACIONALES</v>
          </cell>
        </row>
        <row r="362">
          <cell r="A362" t="str">
            <v>4931</v>
          </cell>
          <cell r="B362" t="str">
            <v>TRANSFERENCIAS PARA EL SECTOR PRIVADO EXTERNO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0"/>
  <sheetViews>
    <sheetView tabSelected="1" topLeftCell="A40" zoomScale="95" zoomScaleNormal="95" zoomScaleSheetLayoutView="80" workbookViewId="0">
      <selection activeCell="S9" sqref="S9"/>
    </sheetView>
  </sheetViews>
  <sheetFormatPr baseColWidth="10" defaultColWidth="11.42578125" defaultRowHeight="12.75" x14ac:dyDescent="0.2"/>
  <cols>
    <col min="1" max="1" width="8.5703125" style="4" customWidth="1"/>
    <col min="2" max="2" width="9.85546875" style="4" bestFit="1" customWidth="1"/>
    <col min="3" max="4" width="23" style="4" customWidth="1"/>
    <col min="5" max="5" width="13.140625" style="4" customWidth="1"/>
    <col min="6" max="17" width="10.42578125" style="4" customWidth="1"/>
    <col min="18" max="16384" width="11.42578125" style="4"/>
  </cols>
  <sheetData>
    <row r="1" spans="1:20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78"/>
      <c r="S1" s="78"/>
      <c r="T1" s="78"/>
    </row>
    <row r="2" spans="1:20" ht="15.75" customHeight="1" x14ac:dyDescent="0.2">
      <c r="A2" s="5"/>
      <c r="B2" s="6"/>
      <c r="C2" s="7"/>
      <c r="D2" s="7"/>
      <c r="E2" s="7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8"/>
      <c r="R2" s="78"/>
      <c r="S2" s="78"/>
      <c r="T2" s="78"/>
    </row>
    <row r="3" spans="1:20" ht="15.75" customHeight="1" x14ac:dyDescent="0.2">
      <c r="A3" s="5"/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4"/>
      <c r="Q3" s="65"/>
    </row>
    <row r="4" spans="1:20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20" ht="6" customHeight="1" x14ac:dyDescent="0.2"/>
    <row r="6" spans="1:20" ht="13.5" hidden="1" customHeight="1" x14ac:dyDescent="0.2">
      <c r="A6" s="12" t="s">
        <v>0</v>
      </c>
      <c r="B6" s="13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4"/>
    </row>
    <row r="7" spans="1:20" ht="13.5" customHeight="1" x14ac:dyDescent="0.2">
      <c r="A7" s="12" t="s">
        <v>1</v>
      </c>
      <c r="B7" s="13"/>
      <c r="C7" s="14"/>
      <c r="D7" s="15" t="s">
        <v>2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</row>
    <row r="8" spans="1:20" ht="13.5" customHeight="1" x14ac:dyDescent="0.2">
      <c r="A8" s="12" t="s">
        <v>3</v>
      </c>
      <c r="B8" s="13"/>
      <c r="C8" s="14"/>
      <c r="D8" s="15" t="s">
        <v>30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4"/>
    </row>
    <row r="9" spans="1:20" ht="13.5" customHeight="1" x14ac:dyDescent="0.2">
      <c r="A9" s="12" t="s">
        <v>4</v>
      </c>
      <c r="B9" s="13"/>
      <c r="C9" s="14"/>
      <c r="D9" s="15" t="s">
        <v>5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4"/>
    </row>
    <row r="10" spans="1:20" ht="6" customHeight="1" x14ac:dyDescent="0.2"/>
    <row r="11" spans="1:20" ht="12.75" customHeight="1" x14ac:dyDescent="0.2">
      <c r="A11" s="66" t="s">
        <v>6</v>
      </c>
      <c r="B11" s="66" t="s">
        <v>7</v>
      </c>
      <c r="C11" s="67" t="s">
        <v>8</v>
      </c>
      <c r="D11" s="68"/>
      <c r="E11" s="71" t="s">
        <v>9</v>
      </c>
      <c r="F11" s="73" t="s">
        <v>10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1:20" ht="27.75" customHeight="1" x14ac:dyDescent="0.2">
      <c r="A12" s="66"/>
      <c r="B12" s="66"/>
      <c r="C12" s="69"/>
      <c r="D12" s="70"/>
      <c r="E12" s="72"/>
      <c r="F12" s="17" t="s">
        <v>11</v>
      </c>
      <c r="G12" s="17" t="s">
        <v>12</v>
      </c>
      <c r="H12" s="17" t="s">
        <v>13</v>
      </c>
      <c r="I12" s="17" t="s">
        <v>14</v>
      </c>
      <c r="J12" s="17" t="s">
        <v>15</v>
      </c>
      <c r="K12" s="17" t="s">
        <v>16</v>
      </c>
      <c r="L12" s="17" t="s">
        <v>17</v>
      </c>
      <c r="M12" s="17" t="s">
        <v>18</v>
      </c>
      <c r="N12" s="17" t="s">
        <v>19</v>
      </c>
      <c r="O12" s="17" t="s">
        <v>20</v>
      </c>
      <c r="P12" s="17" t="s">
        <v>21</v>
      </c>
      <c r="Q12" s="17" t="s">
        <v>22</v>
      </c>
    </row>
    <row r="13" spans="1:20" s="19" customFormat="1" ht="6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0" s="19" customFormat="1" x14ac:dyDescent="0.2">
      <c r="A14" s="20">
        <v>1000</v>
      </c>
      <c r="B14" s="21"/>
      <c r="C14" s="62" t="str">
        <f>+'[1]ANALISIS PTTO'!B34</f>
        <v>SERVICIOS PERSONALES</v>
      </c>
      <c r="D14" s="63"/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20" s="19" customFormat="1" hidden="1" x14ac:dyDescent="0.2">
      <c r="A15" s="23" t="str">
        <f>+'[1]ANALISIS PTTO'!A35</f>
        <v>1111</v>
      </c>
      <c r="B15" s="24" t="s">
        <v>23</v>
      </c>
      <c r="C15" s="58" t="str">
        <f>+'[1]ANALISIS PTTO'!B35</f>
        <v>DIETAS</v>
      </c>
      <c r="D15" s="59"/>
      <c r="E15" s="25">
        <f t="shared" ref="E15:E16" si="0">SUM(F15:Q15)</f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</row>
    <row r="16" spans="1:20" s="19" customFormat="1" hidden="1" x14ac:dyDescent="0.2">
      <c r="A16" s="23" t="str">
        <f>'[1]ANALISIS PTTO'!A36</f>
        <v>1121</v>
      </c>
      <c r="B16" s="24" t="s">
        <v>23</v>
      </c>
      <c r="C16" s="58" t="str">
        <f>'[1]ANALISIS PTTO'!B36</f>
        <v>HABERES</v>
      </c>
      <c r="D16" s="59"/>
      <c r="E16" s="25">
        <f t="shared" si="0"/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</row>
    <row r="17" spans="1:17" s="19" customFormat="1" x14ac:dyDescent="0.2">
      <c r="A17" s="23" t="str">
        <f>'[1]ANALISIS PTTO'!A37</f>
        <v>1131</v>
      </c>
      <c r="B17" s="24" t="s">
        <v>23</v>
      </c>
      <c r="C17" s="58" t="str">
        <f>'[1]ANALISIS PTTO'!B37</f>
        <v>SUELDOS A FUNCIONARIOS</v>
      </c>
      <c r="D17" s="59"/>
      <c r="E17" s="27">
        <f>SUM(F17:Q17)</f>
        <v>1539656</v>
      </c>
      <c r="F17" s="28">
        <v>124455</v>
      </c>
      <c r="G17" s="28">
        <v>124455</v>
      </c>
      <c r="H17" s="28">
        <v>124455</v>
      </c>
      <c r="I17" s="28">
        <v>124455</v>
      </c>
      <c r="J17" s="28">
        <v>143260</v>
      </c>
      <c r="K17" s="28">
        <v>128368</v>
      </c>
      <c r="L17" s="28">
        <v>128368</v>
      </c>
      <c r="M17" s="28">
        <v>128368</v>
      </c>
      <c r="N17" s="28">
        <v>128368</v>
      </c>
      <c r="O17" s="28">
        <v>128368</v>
      </c>
      <c r="P17" s="28">
        <v>128368</v>
      </c>
      <c r="Q17" s="28">
        <v>128368</v>
      </c>
    </row>
    <row r="18" spans="1:17" s="19" customFormat="1" x14ac:dyDescent="0.2">
      <c r="A18" s="23" t="str">
        <f>'[1]ANALISIS PTTO'!A38</f>
        <v>1132</v>
      </c>
      <c r="B18" s="24" t="s">
        <v>23</v>
      </c>
      <c r="C18" s="58" t="str">
        <f>'[1]ANALISIS PTTO'!B38</f>
        <v>SUELDOS AL PERSONAL</v>
      </c>
      <c r="D18" s="59"/>
      <c r="E18" s="27">
        <f t="shared" ref="E18:E81" si="1">SUM(F18:Q18)</f>
        <v>2438618</v>
      </c>
      <c r="F18" s="28">
        <v>197122</v>
      </c>
      <c r="G18" s="28">
        <v>197122</v>
      </c>
      <c r="H18" s="28">
        <v>197122</v>
      </c>
      <c r="I18" s="28">
        <v>197122</v>
      </c>
      <c r="J18" s="28">
        <v>226907</v>
      </c>
      <c r="K18" s="28">
        <v>203318</v>
      </c>
      <c r="L18" s="28">
        <v>203318</v>
      </c>
      <c r="M18" s="28">
        <v>203318</v>
      </c>
      <c r="N18" s="28">
        <v>203318</v>
      </c>
      <c r="O18" s="28">
        <v>203318</v>
      </c>
      <c r="P18" s="28">
        <v>203318</v>
      </c>
      <c r="Q18" s="28">
        <v>203315</v>
      </c>
    </row>
    <row r="19" spans="1:17" s="19" customFormat="1" hidden="1" x14ac:dyDescent="0.2">
      <c r="A19" s="23" t="str">
        <f>'[1]ANALISIS PTTO'!A39</f>
        <v>1133</v>
      </c>
      <c r="B19" s="24" t="s">
        <v>23</v>
      </c>
      <c r="C19" s="58" t="str">
        <f>'[1]ANALISIS PTTO'!B39</f>
        <v>SUELDOS A TRABAJADORES</v>
      </c>
      <c r="D19" s="59"/>
      <c r="E19" s="27">
        <f t="shared" si="1"/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</row>
    <row r="20" spans="1:17" s="19" customFormat="1" hidden="1" x14ac:dyDescent="0.2">
      <c r="A20" s="23" t="str">
        <f>'[1]ANALISIS PTTO'!A40</f>
        <v>1134</v>
      </c>
      <c r="B20" s="24" t="s">
        <v>23</v>
      </c>
      <c r="C20" s="58" t="str">
        <f>'[1]ANALISIS PTTO'!B40</f>
        <v>SUELDOS INTERINOS</v>
      </c>
      <c r="D20" s="59"/>
      <c r="E20" s="27">
        <f t="shared" si="1"/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</row>
    <row r="21" spans="1:17" s="19" customFormat="1" hidden="1" x14ac:dyDescent="0.2">
      <c r="A21" s="23" t="str">
        <f>'[1]ANALISIS PTTO'!A41</f>
        <v>1135</v>
      </c>
      <c r="B21" s="24" t="s">
        <v>23</v>
      </c>
      <c r="C21" s="58" t="str">
        <f>'[1]ANALISIS PTTO'!B41</f>
        <v>SUELDOS AL MAGISTERIO</v>
      </c>
      <c r="D21" s="59"/>
      <c r="E21" s="27">
        <f t="shared" si="1"/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</row>
    <row r="22" spans="1:17" s="19" customFormat="1" hidden="1" x14ac:dyDescent="0.2">
      <c r="A22" s="23" t="str">
        <f>'[1]ANALISIS PTTO'!A42</f>
        <v>1136</v>
      </c>
      <c r="B22" s="24" t="s">
        <v>23</v>
      </c>
      <c r="C22" s="58" t="str">
        <f>'[1]ANALISIS PTTO'!B42</f>
        <v>DIFERENCIAS DE SUELDOS AL MAGISTERIO</v>
      </c>
      <c r="D22" s="59"/>
      <c r="E22" s="27">
        <f t="shared" si="1"/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</row>
    <row r="23" spans="1:17" s="19" customFormat="1" ht="27" hidden="1" customHeight="1" x14ac:dyDescent="0.2">
      <c r="A23" s="23" t="str">
        <f>'[1]ANALISIS PTTO'!A43</f>
        <v>1141</v>
      </c>
      <c r="B23" s="24" t="s">
        <v>23</v>
      </c>
      <c r="C23" s="58" t="str">
        <f>'[1]ANALISIS PTTO'!B43</f>
        <v>REMUNERACIONES  POR  ADSCRIPCIÓN LABORAL  EN EL 
EXTRANJERO</v>
      </c>
      <c r="D23" s="59"/>
      <c r="E23" s="27">
        <f t="shared" si="1"/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</row>
    <row r="24" spans="1:17" s="19" customFormat="1" x14ac:dyDescent="0.2">
      <c r="A24" s="23" t="str">
        <f>'[1]ANALISIS PTTO'!A44</f>
        <v>1211</v>
      </c>
      <c r="B24" s="24" t="s">
        <v>23</v>
      </c>
      <c r="C24" s="58" t="str">
        <f>'[1]ANALISIS PTTO'!B44</f>
        <v>HONORARIOS ASIMILABLES A SALARIOS</v>
      </c>
      <c r="D24" s="59"/>
      <c r="E24" s="27">
        <f t="shared" si="1"/>
        <v>2818851</v>
      </c>
      <c r="F24" s="28">
        <v>227858</v>
      </c>
      <c r="G24" s="28">
        <v>227858</v>
      </c>
      <c r="H24" s="28">
        <v>227856</v>
      </c>
      <c r="I24" s="28">
        <v>227857</v>
      </c>
      <c r="J24" s="28">
        <v>262286</v>
      </c>
      <c r="K24" s="28">
        <v>235020</v>
      </c>
      <c r="L24" s="28">
        <v>235019</v>
      </c>
      <c r="M24" s="28">
        <v>235019</v>
      </c>
      <c r="N24" s="28">
        <v>235020</v>
      </c>
      <c r="O24" s="28">
        <v>235020</v>
      </c>
      <c r="P24" s="28">
        <v>235019</v>
      </c>
      <c r="Q24" s="28">
        <v>235019</v>
      </c>
    </row>
    <row r="25" spans="1:17" s="19" customFormat="1" ht="26.25" customHeight="1" x14ac:dyDescent="0.2">
      <c r="A25" s="23" t="str">
        <f>'[1]ANALISIS PTTO'!A45</f>
        <v>1212</v>
      </c>
      <c r="B25" s="24" t="s">
        <v>23</v>
      </c>
      <c r="C25" s="58" t="str">
        <f>'[1]ANALISIS PTTO'!B45</f>
        <v>ADICIONES A LOS HONORARIOS ASIMILABLES A SALARIOS</v>
      </c>
      <c r="D25" s="59"/>
      <c r="E25" s="27">
        <f t="shared" si="1"/>
        <v>293631</v>
      </c>
      <c r="F25" s="28">
        <v>19558</v>
      </c>
      <c r="G25" s="28">
        <v>19558</v>
      </c>
      <c r="H25" s="28">
        <v>19558</v>
      </c>
      <c r="I25" s="28">
        <v>19557</v>
      </c>
      <c r="J25" s="28">
        <v>19769</v>
      </c>
      <c r="K25" s="28">
        <v>19558</v>
      </c>
      <c r="L25" s="28">
        <v>19558</v>
      </c>
      <c r="M25" s="28">
        <v>19558</v>
      </c>
      <c r="N25" s="28">
        <v>19557</v>
      </c>
      <c r="O25" s="28">
        <v>19557</v>
      </c>
      <c r="P25" s="28">
        <v>19558</v>
      </c>
      <c r="Q25" s="28">
        <v>78285</v>
      </c>
    </row>
    <row r="26" spans="1:17" s="19" customFormat="1" hidden="1" x14ac:dyDescent="0.2">
      <c r="A26" s="23" t="str">
        <f>'[1]ANALISIS PTTO'!A46</f>
        <v>1221</v>
      </c>
      <c r="B26" s="24" t="s">
        <v>23</v>
      </c>
      <c r="C26" s="58" t="str">
        <f>'[1]ANALISIS PTTO'!B46</f>
        <v>SUELDOS AL PERSONAL EVENTUAL</v>
      </c>
      <c r="D26" s="59"/>
      <c r="E26" s="27">
        <f t="shared" si="1"/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</row>
    <row r="27" spans="1:17" s="19" customFormat="1" hidden="1" x14ac:dyDescent="0.2">
      <c r="A27" s="23" t="str">
        <f>'[1]ANALISIS PTTO'!A47</f>
        <v>1222</v>
      </c>
      <c r="B27" s="24" t="s">
        <v>23</v>
      </c>
      <c r="C27" s="58" t="str">
        <f>'[1]ANALISIS PTTO'!B47</f>
        <v>ADICIONES AL SUELDO DEL PERSONAL EVENTUAL</v>
      </c>
      <c r="D27" s="59"/>
      <c r="E27" s="27">
        <f t="shared" si="1"/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</row>
    <row r="28" spans="1:17" s="19" customFormat="1" hidden="1" x14ac:dyDescent="0.2">
      <c r="A28" s="23" t="str">
        <f>'[1]ANALISIS PTTO'!A48</f>
        <v>1231</v>
      </c>
      <c r="B28" s="24" t="s">
        <v>23</v>
      </c>
      <c r="C28" s="58" t="str">
        <f>'[1]ANALISIS PTTO'!B48</f>
        <v>RETRIBUCIONES POR SERVICIOS DE CARÁCTER SOCIAL</v>
      </c>
      <c r="D28" s="59"/>
      <c r="E28" s="27">
        <f t="shared" si="1"/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</row>
    <row r="29" spans="1:17" s="19" customFormat="1" ht="40.5" hidden="1" customHeight="1" x14ac:dyDescent="0.2">
      <c r="A29" s="23" t="str">
        <f>'[1]ANALISIS PTTO'!A49</f>
        <v>1241</v>
      </c>
      <c r="B29" s="24" t="s">
        <v>23</v>
      </c>
      <c r="C29" s="58" t="str">
        <f>'[1]ANALISIS PTTO'!B49</f>
        <v xml:space="preserve">RETRIBUCIÓN  A  LOS  REPRESENTANTES DE  LOS 
TRABAJADORES Y  DE  LOS  PATRONES  EN  LA  JUNTA  DE 
CONCILIACIÓN Y ARBITRAJE </v>
      </c>
      <c r="D29" s="59"/>
      <c r="E29" s="27">
        <f t="shared" si="1"/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</row>
    <row r="30" spans="1:17" s="19" customFormat="1" hidden="1" x14ac:dyDescent="0.2">
      <c r="A30" s="23" t="str">
        <f>'[1]ANALISIS PTTO'!A50</f>
        <v>1311</v>
      </c>
      <c r="B30" s="24" t="s">
        <v>23</v>
      </c>
      <c r="C30" s="58" t="str">
        <f>'[1]ANALISIS PTTO'!B50</f>
        <v>PRIMA QUINQUENAL AL PERSONAL</v>
      </c>
      <c r="D30" s="59"/>
      <c r="E30" s="27">
        <f t="shared" si="1"/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</row>
    <row r="31" spans="1:17" s="19" customFormat="1" hidden="1" x14ac:dyDescent="0.2">
      <c r="A31" s="23" t="str">
        <f>'[1]ANALISIS PTTO'!A51</f>
        <v>1312</v>
      </c>
      <c r="B31" s="24" t="s">
        <v>23</v>
      </c>
      <c r="C31" s="58" t="str">
        <f>'[1]ANALISIS PTTO'!B51</f>
        <v>PRIMA QUINQUENAL A TRABAJADORES</v>
      </c>
      <c r="D31" s="59"/>
      <c r="E31" s="27">
        <f t="shared" si="1"/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</row>
    <row r="32" spans="1:17" s="19" customFormat="1" hidden="1" x14ac:dyDescent="0.2">
      <c r="A32" s="23" t="str">
        <f>'[1]ANALISIS PTTO'!A52</f>
        <v>1313</v>
      </c>
      <c r="B32" s="24" t="s">
        <v>23</v>
      </c>
      <c r="C32" s="58" t="str">
        <f>'[1]ANALISIS PTTO'!B52</f>
        <v>PRIMA QUINQUENAL AL MAGISTERIO</v>
      </c>
      <c r="D32" s="59"/>
      <c r="E32" s="27">
        <f t="shared" si="1"/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</row>
    <row r="33" spans="1:17" s="19" customFormat="1" hidden="1" x14ac:dyDescent="0.2">
      <c r="A33" s="23" t="str">
        <f>'[1]ANALISIS PTTO'!A53</f>
        <v>1314</v>
      </c>
      <c r="B33" s="24" t="s">
        <v>23</v>
      </c>
      <c r="C33" s="58" t="str">
        <f>'[1]ANALISIS PTTO'!B53</f>
        <v>ASIGNACIÓN DE QUINQUENIO TRABAJADORES</v>
      </c>
      <c r="D33" s="59"/>
      <c r="E33" s="27">
        <f t="shared" si="1"/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</row>
    <row r="34" spans="1:17" s="19" customFormat="1" x14ac:dyDescent="0.2">
      <c r="A34" s="23" t="str">
        <f>'[1]ANALISIS PTTO'!A54</f>
        <v>1321</v>
      </c>
      <c r="B34" s="24" t="s">
        <v>23</v>
      </c>
      <c r="C34" s="58" t="str">
        <f>'[1]ANALISIS PTTO'!B54</f>
        <v>PRIMA VACACIONAL A FUNCIONARIOS</v>
      </c>
      <c r="D34" s="59"/>
      <c r="E34" s="27">
        <f t="shared" si="1"/>
        <v>153965</v>
      </c>
      <c r="F34" s="29">
        <v>12819</v>
      </c>
      <c r="G34" s="29">
        <v>12819</v>
      </c>
      <c r="H34" s="29">
        <v>12819</v>
      </c>
      <c r="I34" s="29">
        <v>12819</v>
      </c>
      <c r="J34" s="29">
        <v>12957</v>
      </c>
      <c r="K34" s="29">
        <v>12819</v>
      </c>
      <c r="L34" s="29">
        <v>12819</v>
      </c>
      <c r="M34" s="29">
        <v>12819</v>
      </c>
      <c r="N34" s="29">
        <v>12819</v>
      </c>
      <c r="O34" s="29">
        <v>12819</v>
      </c>
      <c r="P34" s="29">
        <v>12819</v>
      </c>
      <c r="Q34" s="29">
        <v>12818</v>
      </c>
    </row>
    <row r="35" spans="1:17" s="19" customFormat="1" x14ac:dyDescent="0.2">
      <c r="A35" s="23" t="str">
        <f>'[1]ANALISIS PTTO'!A55</f>
        <v>1322</v>
      </c>
      <c r="B35" s="24" t="s">
        <v>23</v>
      </c>
      <c r="C35" s="58" t="str">
        <f>'[1]ANALISIS PTTO'!B55</f>
        <v>PRIMA VACACIONAL AL PERSONAL</v>
      </c>
      <c r="D35" s="59"/>
      <c r="E35" s="27">
        <f t="shared" si="1"/>
        <v>121931</v>
      </c>
      <c r="F35" s="29">
        <v>10152</v>
      </c>
      <c r="G35" s="29">
        <v>10152</v>
      </c>
      <c r="H35" s="29">
        <v>10152</v>
      </c>
      <c r="I35" s="29">
        <v>10152</v>
      </c>
      <c r="J35" s="29">
        <v>10262</v>
      </c>
      <c r="K35" s="29">
        <v>10151</v>
      </c>
      <c r="L35" s="29">
        <v>10151</v>
      </c>
      <c r="M35" s="29">
        <v>10151</v>
      </c>
      <c r="N35" s="29">
        <v>10152</v>
      </c>
      <c r="O35" s="29">
        <v>10152</v>
      </c>
      <c r="P35" s="29">
        <v>10152</v>
      </c>
      <c r="Q35" s="29">
        <v>10152</v>
      </c>
    </row>
    <row r="36" spans="1:17" s="19" customFormat="1" hidden="1" x14ac:dyDescent="0.2">
      <c r="A36" s="23" t="str">
        <f>'[1]ANALISIS PTTO'!A56</f>
        <v>1323</v>
      </c>
      <c r="B36" s="24" t="s">
        <v>23</v>
      </c>
      <c r="C36" s="58" t="str">
        <f>'[1]ANALISIS PTTO'!B56</f>
        <v>PRIMA VACACIONAL A TRABAJADORES</v>
      </c>
      <c r="D36" s="59"/>
      <c r="E36" s="27">
        <f t="shared" si="1"/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</row>
    <row r="37" spans="1:17" s="19" customFormat="1" hidden="1" x14ac:dyDescent="0.2">
      <c r="A37" s="23" t="str">
        <f>'[1]ANALISIS PTTO'!A57</f>
        <v>1324</v>
      </c>
      <c r="B37" s="24" t="s">
        <v>23</v>
      </c>
      <c r="C37" s="58" t="str">
        <f>'[1]ANALISIS PTTO'!B57</f>
        <v>PRIMA VACACIONAL AL MAGISTERIO</v>
      </c>
      <c r="D37" s="59"/>
      <c r="E37" s="27">
        <f t="shared" si="1"/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</row>
    <row r="38" spans="1:17" s="19" customFormat="1" hidden="1" x14ac:dyDescent="0.2">
      <c r="A38" s="23" t="str">
        <f>'[1]ANALISIS PTTO'!A58</f>
        <v>1325</v>
      </c>
      <c r="B38" s="24" t="s">
        <v>23</v>
      </c>
      <c r="C38" s="58" t="str">
        <f>'[1]ANALISIS PTTO'!B58</f>
        <v>PRIMA VACACIONAL AL PERSONAL EVENTUAL</v>
      </c>
      <c r="D38" s="59"/>
      <c r="E38" s="27">
        <f t="shared" si="1"/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</row>
    <row r="39" spans="1:17" s="19" customFormat="1" x14ac:dyDescent="0.2">
      <c r="A39" s="23" t="str">
        <f>'[1]ANALISIS PTTO'!A59</f>
        <v>1326</v>
      </c>
      <c r="B39" s="24" t="s">
        <v>23</v>
      </c>
      <c r="C39" s="58" t="str">
        <f>'[1]ANALISIS PTTO'!B59</f>
        <v>GRATIFICACIÓN FIN DE AÑO FUNCIONARIOS</v>
      </c>
      <c r="D39" s="59"/>
      <c r="E39" s="27">
        <f t="shared" si="1"/>
        <v>342147</v>
      </c>
      <c r="F39" s="29">
        <v>28515</v>
      </c>
      <c r="G39" s="29">
        <v>28512</v>
      </c>
      <c r="H39" s="29">
        <v>28512</v>
      </c>
      <c r="I39" s="29">
        <v>28512</v>
      </c>
      <c r="J39" s="29">
        <v>28512</v>
      </c>
      <c r="K39" s="29">
        <v>28512</v>
      </c>
      <c r="L39" s="29">
        <v>28512</v>
      </c>
      <c r="M39" s="29">
        <v>28512</v>
      </c>
      <c r="N39" s="29">
        <v>28512</v>
      </c>
      <c r="O39" s="29">
        <v>28512</v>
      </c>
      <c r="P39" s="29">
        <v>28512</v>
      </c>
      <c r="Q39" s="29">
        <v>28512</v>
      </c>
    </row>
    <row r="40" spans="1:17" s="19" customFormat="1" x14ac:dyDescent="0.2">
      <c r="A40" s="23" t="str">
        <f>'[1]ANALISIS PTTO'!A60</f>
        <v>1327</v>
      </c>
      <c r="B40" s="24" t="s">
        <v>23</v>
      </c>
      <c r="C40" s="58" t="str">
        <f>'[1]ANALISIS PTTO'!B60</f>
        <v>GRATIFICACIÓN FIN DE AÑO AL PERSONAL</v>
      </c>
      <c r="D40" s="59"/>
      <c r="E40" s="27">
        <f t="shared" si="1"/>
        <v>270993</v>
      </c>
      <c r="F40" s="29">
        <v>22866</v>
      </c>
      <c r="G40" s="29">
        <v>22557</v>
      </c>
      <c r="H40" s="29">
        <v>22557</v>
      </c>
      <c r="I40" s="29">
        <v>22557</v>
      </c>
      <c r="J40" s="29">
        <v>22557</v>
      </c>
      <c r="K40" s="29">
        <v>22557</v>
      </c>
      <c r="L40" s="29">
        <v>22557</v>
      </c>
      <c r="M40" s="29">
        <v>22557</v>
      </c>
      <c r="N40" s="29">
        <v>22557</v>
      </c>
      <c r="O40" s="29">
        <v>22557</v>
      </c>
      <c r="P40" s="29">
        <v>22557</v>
      </c>
      <c r="Q40" s="29">
        <v>22557</v>
      </c>
    </row>
    <row r="41" spans="1:17" s="19" customFormat="1" hidden="1" x14ac:dyDescent="0.2">
      <c r="A41" s="23" t="str">
        <f>'[1]ANALISIS PTTO'!A61</f>
        <v>1328</v>
      </c>
      <c r="B41" s="24" t="s">
        <v>23</v>
      </c>
      <c r="C41" s="58" t="str">
        <f>'[1]ANALISIS PTTO'!B61</f>
        <v>GRATIFICACIÓN FIN DE AÑO A TRABAJADORES</v>
      </c>
      <c r="D41" s="59"/>
      <c r="E41" s="27">
        <f t="shared" si="1"/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19" customFormat="1" hidden="1" x14ac:dyDescent="0.2">
      <c r="A42" s="23" t="str">
        <f>'[1]ANALISIS PTTO'!A62</f>
        <v>1329</v>
      </c>
      <c r="B42" s="24" t="s">
        <v>23</v>
      </c>
      <c r="C42" s="58" t="str">
        <f>'[1]ANALISIS PTTO'!B62</f>
        <v>GRATIFICACIÓN FIN DE AÑO A MAGISTERIO</v>
      </c>
      <c r="D42" s="59"/>
      <c r="E42" s="27">
        <f t="shared" si="1"/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</row>
    <row r="43" spans="1:17" s="19" customFormat="1" hidden="1" x14ac:dyDescent="0.2">
      <c r="A43" s="23" t="str">
        <f>'[1]ANALISIS PTTO'!A63</f>
        <v>1331</v>
      </c>
      <c r="B43" s="24" t="s">
        <v>23</v>
      </c>
      <c r="C43" s="58" t="str">
        <f>'[1]ANALISIS PTTO'!B63</f>
        <v>HORAS EXTRAORDINARIAS A FUNCIONARIOS</v>
      </c>
      <c r="D43" s="59"/>
      <c r="E43" s="27">
        <f t="shared" si="1"/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</row>
    <row r="44" spans="1:17" s="19" customFormat="1" hidden="1" x14ac:dyDescent="0.2">
      <c r="A44" s="23" t="str">
        <f>'[1]ANALISIS PTTO'!A64</f>
        <v>1332</v>
      </c>
      <c r="B44" s="24" t="s">
        <v>23</v>
      </c>
      <c r="C44" s="58" t="str">
        <f>'[1]ANALISIS PTTO'!B64</f>
        <v>HORAS EXTRAORDINARIAS AL PERSONAL</v>
      </c>
      <c r="D44" s="59"/>
      <c r="E44" s="27">
        <f t="shared" si="1"/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</row>
    <row r="45" spans="1:17" s="19" customFormat="1" hidden="1" x14ac:dyDescent="0.2">
      <c r="A45" s="23" t="str">
        <f>'[1]ANALISIS PTTO'!A65</f>
        <v>1333</v>
      </c>
      <c r="B45" s="24" t="s">
        <v>23</v>
      </c>
      <c r="C45" s="58" t="str">
        <f>'[1]ANALISIS PTTO'!B65</f>
        <v>HORAS EXTRAORDINARIAS A TRABAJADORES</v>
      </c>
      <c r="D45" s="59"/>
      <c r="E45" s="27">
        <f t="shared" si="1"/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</row>
    <row r="46" spans="1:17" s="19" customFormat="1" ht="28.5" hidden="1" customHeight="1" x14ac:dyDescent="0.2">
      <c r="A46" s="23" t="str">
        <f>'[1]ANALISIS PTTO'!A66</f>
        <v>1341</v>
      </c>
      <c r="B46" s="24" t="s">
        <v>23</v>
      </c>
      <c r="C46" s="58" t="str">
        <f>'[1]ANALISIS PTTO'!B66</f>
        <v>COMPENSACIONES Y OTRAS PRESTACIONES A FUNCIONARIOS</v>
      </c>
      <c r="D46" s="59"/>
      <c r="E46" s="27">
        <f t="shared" si="1"/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</row>
    <row r="47" spans="1:17" s="19" customFormat="1" x14ac:dyDescent="0.2">
      <c r="A47" s="23" t="str">
        <f>'[1]ANALISIS PTTO'!A67</f>
        <v>1342</v>
      </c>
      <c r="B47" s="24" t="s">
        <v>23</v>
      </c>
      <c r="C47" s="58" t="str">
        <f>'[1]ANALISIS PTTO'!B67</f>
        <v>COMPENSACIONES AL PERSONAL</v>
      </c>
      <c r="D47" s="59"/>
      <c r="E47" s="27">
        <f t="shared" si="1"/>
        <v>14112</v>
      </c>
      <c r="F47" s="28">
        <v>1176</v>
      </c>
      <c r="G47" s="28">
        <v>1176</v>
      </c>
      <c r="H47" s="28">
        <v>1176</v>
      </c>
      <c r="I47" s="28">
        <v>1176</v>
      </c>
      <c r="J47" s="28">
        <v>1176</v>
      </c>
      <c r="K47" s="28">
        <v>1176</v>
      </c>
      <c r="L47" s="28">
        <v>1176</v>
      </c>
      <c r="M47" s="28">
        <v>1176</v>
      </c>
      <c r="N47" s="28">
        <v>1176</v>
      </c>
      <c r="O47" s="28">
        <v>1176</v>
      </c>
      <c r="P47" s="28">
        <v>1176</v>
      </c>
      <c r="Q47" s="28">
        <v>1176</v>
      </c>
    </row>
    <row r="48" spans="1:17" s="19" customFormat="1" hidden="1" x14ac:dyDescent="0.2">
      <c r="A48" s="23" t="str">
        <f>'[1]ANALISIS PTTO'!A68</f>
        <v>1343</v>
      </c>
      <c r="B48" s="24" t="s">
        <v>23</v>
      </c>
      <c r="C48" s="58" t="str">
        <f>'[1]ANALISIS PTTO'!B68</f>
        <v>COMPENSACIONES A TRABAJADORES</v>
      </c>
      <c r="D48" s="59"/>
      <c r="E48" s="27">
        <f t="shared" si="1"/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</row>
    <row r="49" spans="1:17" s="19" customFormat="1" hidden="1" x14ac:dyDescent="0.2">
      <c r="A49" s="23" t="str">
        <f>'[1]ANALISIS PTTO'!A69</f>
        <v>1344</v>
      </c>
      <c r="B49" s="24" t="s">
        <v>23</v>
      </c>
      <c r="C49" s="58" t="str">
        <f>'[1]ANALISIS PTTO'!B69</f>
        <v>COMPENSACIONES A MAGISTERIO</v>
      </c>
      <c r="D49" s="59"/>
      <c r="E49" s="27">
        <f t="shared" si="1"/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</row>
    <row r="50" spans="1:17" s="19" customFormat="1" hidden="1" x14ac:dyDescent="0.2">
      <c r="A50" s="23" t="str">
        <f>'[1]ANALISIS PTTO'!A70</f>
        <v>1345</v>
      </c>
      <c r="B50" s="24" t="s">
        <v>23</v>
      </c>
      <c r="C50" s="58" t="str">
        <f>'[1]ANALISIS PTTO'!B70</f>
        <v>BONO DE ACTUACIÓN A FUNCIONARIOS</v>
      </c>
      <c r="D50" s="59"/>
      <c r="E50" s="27">
        <f t="shared" si="1"/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</row>
    <row r="51" spans="1:17" s="19" customFormat="1" hidden="1" x14ac:dyDescent="0.2">
      <c r="A51" s="23" t="str">
        <f>'[1]ANALISIS PTTO'!A71</f>
        <v>1346</v>
      </c>
      <c r="B51" s="24" t="s">
        <v>23</v>
      </c>
      <c r="C51" s="58" t="str">
        <f>'[1]ANALISIS PTTO'!B71</f>
        <v>BONO DE ACTUACIÓN AL PERSONAL</v>
      </c>
      <c r="D51" s="59"/>
      <c r="E51" s="27">
        <f t="shared" si="1"/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</row>
    <row r="52" spans="1:17" s="19" customFormat="1" hidden="1" x14ac:dyDescent="0.2">
      <c r="A52" s="23" t="str">
        <f>'[1]ANALISIS PTTO'!A72</f>
        <v>1347</v>
      </c>
      <c r="B52" s="24" t="s">
        <v>23</v>
      </c>
      <c r="C52" s="58" t="str">
        <f>'[1]ANALISIS PTTO'!B72</f>
        <v>BONO DE ACTUACIÓN A TRABAJADORES</v>
      </c>
      <c r="D52" s="59"/>
      <c r="E52" s="27">
        <f t="shared" si="1"/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</row>
    <row r="53" spans="1:17" s="19" customFormat="1" hidden="1" x14ac:dyDescent="0.2">
      <c r="A53" s="23" t="str">
        <f>'[1]ANALISIS PTTO'!A73</f>
        <v>1348</v>
      </c>
      <c r="B53" s="24" t="s">
        <v>23</v>
      </c>
      <c r="C53" s="58" t="str">
        <f>'[1]ANALISIS PTTO'!B73</f>
        <v>COMPLEMENTO A FUNCIONARIOS DEL SECTOR EDUCATIVO</v>
      </c>
      <c r="D53" s="59"/>
      <c r="E53" s="27">
        <f t="shared" si="1"/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</row>
    <row r="54" spans="1:17" s="19" customFormat="1" ht="14.25" hidden="1" customHeight="1" x14ac:dyDescent="0.2">
      <c r="A54" s="23" t="str">
        <f>'[1]ANALISIS PTTO'!A74</f>
        <v>1349</v>
      </c>
      <c r="B54" s="24" t="s">
        <v>23</v>
      </c>
      <c r="C54" s="58" t="str">
        <f>'[1]ANALISIS PTTO'!B74</f>
        <v>COMPLEMENTO AL PERSONAL DEL SECTOR EDUCATIVO</v>
      </c>
      <c r="D54" s="59"/>
      <c r="E54" s="27">
        <f t="shared" si="1"/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</row>
    <row r="55" spans="1:17" s="19" customFormat="1" hidden="1" x14ac:dyDescent="0.2">
      <c r="A55" s="23" t="str">
        <f>'[1]ANALISIS PTTO'!A75</f>
        <v>134A</v>
      </c>
      <c r="B55" s="24" t="s">
        <v>23</v>
      </c>
      <c r="C55" s="58" t="str">
        <f>'[1]ANALISIS PTTO'!B75</f>
        <v>COMPLEMENTO A TRABAJADORES DEL SECTOR EDUCATIVO</v>
      </c>
      <c r="D55" s="59"/>
      <c r="E55" s="27">
        <f t="shared" si="1"/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</row>
    <row r="56" spans="1:17" s="19" customFormat="1" hidden="1" x14ac:dyDescent="0.2">
      <c r="A56" s="23" t="str">
        <f>'[1]ANALISIS PTTO'!A76</f>
        <v>134B</v>
      </c>
      <c r="B56" s="24" t="s">
        <v>23</v>
      </c>
      <c r="C56" s="58" t="str">
        <f>'[1]ANALISIS PTTO'!B76</f>
        <v>COMPLEMENTO A INTERINOS DEL SECTOR EDUCATIVO</v>
      </c>
      <c r="D56" s="59"/>
      <c r="E56" s="27">
        <f t="shared" si="1"/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</row>
    <row r="57" spans="1:17" s="19" customFormat="1" hidden="1" x14ac:dyDescent="0.2">
      <c r="A57" s="23" t="str">
        <f>'[1]ANALISIS PTTO'!A77</f>
        <v>134C</v>
      </c>
      <c r="B57" s="24" t="s">
        <v>23</v>
      </c>
      <c r="C57" s="58" t="str">
        <f>'[1]ANALISIS PTTO'!B77</f>
        <v>COMPLEMENTO A MAGISTERIO</v>
      </c>
      <c r="D57" s="59"/>
      <c r="E57" s="27">
        <f t="shared" si="1"/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</row>
    <row r="58" spans="1:17" s="19" customFormat="1" hidden="1" x14ac:dyDescent="0.2">
      <c r="A58" s="23" t="str">
        <f>'[1]ANALISIS PTTO'!A78</f>
        <v>1351</v>
      </c>
      <c r="B58" s="24" t="s">
        <v>23</v>
      </c>
      <c r="C58" s="58" t="str">
        <f>'[1]ANALISIS PTTO'!B78</f>
        <v>SOBREHABERES</v>
      </c>
      <c r="D58" s="59"/>
      <c r="E58" s="27">
        <f t="shared" si="1"/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</row>
    <row r="59" spans="1:17" s="19" customFormat="1" ht="41.25" hidden="1" customHeight="1" x14ac:dyDescent="0.2">
      <c r="A59" s="23" t="str">
        <f>'[1]ANALISIS PTTO'!A79</f>
        <v>1361</v>
      </c>
      <c r="B59" s="24" t="s">
        <v>23</v>
      </c>
      <c r="C59" s="58" t="str">
        <f>'[1]ANALISIS PTTO'!B79</f>
        <v>ASIGNACIONES DE  TÉCNICO, DE  MANDO, POR  COMISIÓN, DE
VUELO Y DE TÉCNICO ESPECIAL</v>
      </c>
      <c r="D59" s="59"/>
      <c r="E59" s="27">
        <f t="shared" si="1"/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</row>
    <row r="60" spans="1:17" s="19" customFormat="1" ht="12.75" hidden="1" customHeight="1" x14ac:dyDescent="0.2">
      <c r="A60" s="23" t="str">
        <f>'[1]ANALISIS PTTO'!A80</f>
        <v>1371</v>
      </c>
      <c r="B60" s="24" t="s">
        <v>23</v>
      </c>
      <c r="C60" s="58" t="str">
        <f>'[1]ANALISIS PTTO'!B80</f>
        <v>ASIGNACIÓN POR ACTOS DE FISCALIZACIÓN</v>
      </c>
      <c r="D60" s="59"/>
      <c r="E60" s="27">
        <f t="shared" si="1"/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</row>
    <row r="61" spans="1:17" s="19" customFormat="1" hidden="1" x14ac:dyDescent="0.2">
      <c r="A61" s="23" t="str">
        <f>'[1]ANALISIS PTTO'!A81</f>
        <v>1372</v>
      </c>
      <c r="B61" s="24" t="s">
        <v>23</v>
      </c>
      <c r="C61" s="58" t="str">
        <f>'[1]ANALISIS PTTO'!B81</f>
        <v>ASIGNACIÓN POR SUPERVISIÓN</v>
      </c>
      <c r="D61" s="59"/>
      <c r="E61" s="27">
        <f t="shared" si="1"/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</row>
    <row r="62" spans="1:17" s="19" customFormat="1" ht="12.75" hidden="1" customHeight="1" x14ac:dyDescent="0.2">
      <c r="A62" s="23" t="str">
        <f>'[1]ANALISIS PTTO'!A82</f>
        <v>1373</v>
      </c>
      <c r="B62" s="24" t="s">
        <v>23</v>
      </c>
      <c r="C62" s="58" t="str">
        <f>'[1]ANALISIS PTTO'!B82</f>
        <v>ASIGNACIÓN POR ACTOS DE INSPECCIÓN</v>
      </c>
      <c r="D62" s="59"/>
      <c r="E62" s="27">
        <f t="shared" si="1"/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</row>
    <row r="63" spans="1:17" s="19" customFormat="1" ht="40.5" hidden="1" customHeight="1" x14ac:dyDescent="0.2">
      <c r="A63" s="23" t="str">
        <f>'[1]ANALISIS PTTO'!A83</f>
        <v>1381</v>
      </c>
      <c r="B63" s="24" t="s">
        <v>23</v>
      </c>
      <c r="C63" s="58" t="str">
        <f>'[1]ANALISIS PTTO'!B83</f>
        <v>PARTICIPACIONES POR VIGILANCIA EN EL CUMPLIMIENTO DE
LAS LEYES Y CUSTODIA DE VALORES</v>
      </c>
      <c r="D63" s="59"/>
      <c r="E63" s="27">
        <f t="shared" si="1"/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</row>
    <row r="64" spans="1:17" s="19" customFormat="1" hidden="1" x14ac:dyDescent="0.2">
      <c r="A64" s="23" t="str">
        <f>'[1]ANALISIS PTTO'!A84</f>
        <v>1411</v>
      </c>
      <c r="B64" s="24" t="s">
        <v>23</v>
      </c>
      <c r="C64" s="58" t="str">
        <f>'[1]ANALISIS PTTO'!B84</f>
        <v>APORTACIONES DE SEGURIDAD SOCIAL</v>
      </c>
      <c r="D64" s="59"/>
      <c r="E64" s="27">
        <f t="shared" si="1"/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</row>
    <row r="65" spans="1:17" s="19" customFormat="1" hidden="1" x14ac:dyDescent="0.2">
      <c r="A65" s="23" t="str">
        <f>'[1]ANALISIS PTTO'!A85</f>
        <v>1421</v>
      </c>
      <c r="B65" s="24" t="s">
        <v>23</v>
      </c>
      <c r="C65" s="58" t="str">
        <f>'[1]ANALISIS PTTO'!B85</f>
        <v>APORTACIONES A FONDOS DE VIVIENDA</v>
      </c>
      <c r="D65" s="59"/>
      <c r="E65" s="27">
        <f t="shared" si="1"/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</row>
    <row r="66" spans="1:17" s="19" customFormat="1" x14ac:dyDescent="0.2">
      <c r="A66" s="30" t="str">
        <f>'[1]ANALISIS PTTO'!A86</f>
        <v>1431</v>
      </c>
      <c r="B66" s="31" t="s">
        <v>23</v>
      </c>
      <c r="C66" s="60" t="str">
        <f>'[1]ANALISIS PTTO'!B86</f>
        <v>CUOTAS SEGURO DE RETIRO A FUNCIONARIOS</v>
      </c>
      <c r="D66" s="61"/>
      <c r="E66" s="27">
        <f t="shared" si="1"/>
        <v>688008</v>
      </c>
      <c r="F66" s="28">
        <v>57334</v>
      </c>
      <c r="G66" s="28">
        <v>57334</v>
      </c>
      <c r="H66" s="28">
        <v>57334</v>
      </c>
      <c r="I66" s="28">
        <v>57334</v>
      </c>
      <c r="J66" s="28">
        <v>57334</v>
      </c>
      <c r="K66" s="28">
        <v>57334</v>
      </c>
      <c r="L66" s="28">
        <v>57334</v>
      </c>
      <c r="M66" s="28">
        <v>57334</v>
      </c>
      <c r="N66" s="28">
        <v>57334</v>
      </c>
      <c r="O66" s="28">
        <v>57334</v>
      </c>
      <c r="P66" s="28">
        <v>57334</v>
      </c>
      <c r="Q66" s="28">
        <v>57334</v>
      </c>
    </row>
    <row r="67" spans="1:17" s="19" customFormat="1" x14ac:dyDescent="0.2">
      <c r="A67" s="30" t="str">
        <f>'[1]ANALISIS PTTO'!A87</f>
        <v>1432</v>
      </c>
      <c r="B67" s="31" t="s">
        <v>23</v>
      </c>
      <c r="C67" s="60" t="str">
        <f>'[1]ANALISIS PTTO'!B87</f>
        <v>CUOTAS SEGURO DE RETIRO AL PERSONAL</v>
      </c>
      <c r="D67" s="61"/>
      <c r="E67" s="27">
        <f t="shared" si="1"/>
        <v>71965</v>
      </c>
      <c r="F67" s="28">
        <v>5997</v>
      </c>
      <c r="G67" s="28">
        <v>5997</v>
      </c>
      <c r="H67" s="28">
        <v>5997</v>
      </c>
      <c r="I67" s="28">
        <v>5997</v>
      </c>
      <c r="J67" s="28">
        <v>5997</v>
      </c>
      <c r="K67" s="28">
        <v>5997</v>
      </c>
      <c r="L67" s="28">
        <v>5997</v>
      </c>
      <c r="M67" s="28">
        <v>5997</v>
      </c>
      <c r="N67" s="28">
        <v>5997</v>
      </c>
      <c r="O67" s="28">
        <v>5997</v>
      </c>
      <c r="P67" s="28">
        <v>5997</v>
      </c>
      <c r="Q67" s="28">
        <v>5998</v>
      </c>
    </row>
    <row r="68" spans="1:17" s="19" customFormat="1" hidden="1" x14ac:dyDescent="0.2">
      <c r="A68" s="30" t="str">
        <f>'[1]ANALISIS PTTO'!A88</f>
        <v>1433</v>
      </c>
      <c r="B68" s="31" t="s">
        <v>23</v>
      </c>
      <c r="C68" s="60" t="str">
        <f>'[1]ANALISIS PTTO'!B88</f>
        <v>CUOTAS SEGURO DE RETIRO A MAGISTERIO</v>
      </c>
      <c r="D68" s="61"/>
      <c r="E68" s="27">
        <f t="shared" si="1"/>
        <v>0</v>
      </c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1:17" s="19" customFormat="1" x14ac:dyDescent="0.2">
      <c r="A69" s="30" t="str">
        <f>'[1]ANALISIS PTTO'!A89</f>
        <v>1441</v>
      </c>
      <c r="B69" s="31" t="s">
        <v>23</v>
      </c>
      <c r="C69" s="60" t="str">
        <f>'[1]ANALISIS PTTO'!B89</f>
        <v>CUOTAS SEGURO DE VIDA A FUNCIONARIOS</v>
      </c>
      <c r="D69" s="61"/>
      <c r="E69" s="27">
        <f t="shared" si="1"/>
        <v>28463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28463</v>
      </c>
      <c r="P69" s="28">
        <v>0</v>
      </c>
      <c r="Q69" s="28">
        <v>0</v>
      </c>
    </row>
    <row r="70" spans="1:17" s="19" customFormat="1" x14ac:dyDescent="0.2">
      <c r="A70" s="30" t="str">
        <f>'[1]ANALISIS PTTO'!A90</f>
        <v>1442</v>
      </c>
      <c r="B70" s="31" t="s">
        <v>23</v>
      </c>
      <c r="C70" s="60" t="str">
        <f>'[1]ANALISIS PTTO'!B90</f>
        <v>CUOTAS SEGURO DE VIDA AL PERSONAL</v>
      </c>
      <c r="D70" s="61"/>
      <c r="E70" s="27">
        <f t="shared" si="1"/>
        <v>79064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79064</v>
      </c>
      <c r="P70" s="28">
        <v>0</v>
      </c>
      <c r="Q70" s="28">
        <v>0</v>
      </c>
    </row>
    <row r="71" spans="1:17" s="19" customFormat="1" hidden="1" x14ac:dyDescent="0.2">
      <c r="A71" s="30" t="str">
        <f>'[1]ANALISIS PTTO'!A91</f>
        <v>1443</v>
      </c>
      <c r="B71" s="31" t="s">
        <v>23</v>
      </c>
      <c r="C71" s="60" t="str">
        <f>'[1]ANALISIS PTTO'!B91</f>
        <v>CUOTAS SEGURO DE VIDA A TRABAJADORES</v>
      </c>
      <c r="D71" s="61"/>
      <c r="E71" s="27">
        <f t="shared" si="1"/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</row>
    <row r="72" spans="1:17" s="19" customFormat="1" hidden="1" x14ac:dyDescent="0.2">
      <c r="A72" s="30" t="str">
        <f>'[1]ANALISIS PTTO'!A92</f>
        <v>1444</v>
      </c>
      <c r="B72" s="31" t="s">
        <v>23</v>
      </c>
      <c r="C72" s="60" t="str">
        <f>'[1]ANALISIS PTTO'!B92</f>
        <v>CUOTAS DE SEGURO DE VIDA AL MAGISTERIO</v>
      </c>
      <c r="D72" s="61"/>
      <c r="E72" s="27">
        <f t="shared" si="1"/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</row>
    <row r="73" spans="1:17" s="19" customFormat="1" ht="28.5" hidden="1" customHeight="1" x14ac:dyDescent="0.2">
      <c r="A73" s="30" t="str">
        <f>'[1]ANALISIS PTTO'!A93</f>
        <v>1511</v>
      </c>
      <c r="B73" s="31" t="s">
        <v>23</v>
      </c>
      <c r="C73" s="60" t="str">
        <f>'[1]ANALISIS PTTO'!B93</f>
        <v>CUOTAS PARA EL FONDO DE AHORRO Y FONDO DE TRABAJO</v>
      </c>
      <c r="D73" s="61"/>
      <c r="E73" s="27">
        <f t="shared" si="1"/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</row>
    <row r="74" spans="1:17" s="19" customFormat="1" hidden="1" x14ac:dyDescent="0.2">
      <c r="A74" s="30" t="str">
        <f>'[1]ANALISIS PTTO'!A94</f>
        <v>1521</v>
      </c>
      <c r="B74" s="31" t="s">
        <v>23</v>
      </c>
      <c r="C74" s="60" t="str">
        <f>'[1]ANALISIS PTTO'!B94</f>
        <v>INDEMNIZACIÓN Y LIQUIDACIÓN A FUNCIONARIOS</v>
      </c>
      <c r="D74" s="61"/>
      <c r="E74" s="27">
        <f t="shared" si="1"/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</row>
    <row r="75" spans="1:17" s="19" customFormat="1" hidden="1" x14ac:dyDescent="0.2">
      <c r="A75" s="30" t="str">
        <f>'[1]ANALISIS PTTO'!A95</f>
        <v>1522</v>
      </c>
      <c r="B75" s="31" t="s">
        <v>23</v>
      </c>
      <c r="C75" s="60" t="str">
        <f>'[1]ANALISIS PTTO'!B95</f>
        <v>INDEMNIZACIÓN Y LIQUIDACIÓN AL PERSONAL</v>
      </c>
      <c r="D75" s="61"/>
      <c r="E75" s="27">
        <f t="shared" si="1"/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</row>
    <row r="76" spans="1:17" s="19" customFormat="1" hidden="1" x14ac:dyDescent="0.2">
      <c r="A76" s="30" t="str">
        <f>'[1]ANALISIS PTTO'!A96</f>
        <v>1523</v>
      </c>
      <c r="B76" s="31" t="s">
        <v>23</v>
      </c>
      <c r="C76" s="60" t="str">
        <f>'[1]ANALISIS PTTO'!B96</f>
        <v>INDEMNIZACIÓN Y LIQUIDACIÓN A TRABAJADORES</v>
      </c>
      <c r="D76" s="61"/>
      <c r="E76" s="27">
        <f t="shared" si="1"/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</row>
    <row r="77" spans="1:17" s="19" customFormat="1" hidden="1" x14ac:dyDescent="0.2">
      <c r="A77" s="30" t="str">
        <f>'[1]ANALISIS PTTO'!A97</f>
        <v>1531</v>
      </c>
      <c r="B77" s="31" t="s">
        <v>23</v>
      </c>
      <c r="C77" s="60" t="str">
        <f>'[1]ANALISIS PTTO'!B97</f>
        <v>MES PREJUBILATORIO</v>
      </c>
      <c r="D77" s="61"/>
      <c r="E77" s="27">
        <f t="shared" si="1"/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</row>
    <row r="78" spans="1:17" s="19" customFormat="1" hidden="1" x14ac:dyDescent="0.2">
      <c r="A78" s="30" t="str">
        <f>'[1]ANALISIS PTTO'!A98</f>
        <v>1532</v>
      </c>
      <c r="B78" s="31" t="s">
        <v>23</v>
      </c>
      <c r="C78" s="60" t="str">
        <f>'[1]ANALISIS PTTO'!B98</f>
        <v>JUBILACIÓN A TRABAJADORES</v>
      </c>
      <c r="D78" s="61"/>
      <c r="E78" s="27">
        <f t="shared" si="1"/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</row>
    <row r="79" spans="1:17" s="19" customFormat="1" hidden="1" x14ac:dyDescent="0.2">
      <c r="A79" s="30" t="str">
        <f>'[1]ANALISIS PTTO'!A99</f>
        <v>1533</v>
      </c>
      <c r="B79" s="31" t="s">
        <v>23</v>
      </c>
      <c r="C79" s="60" t="str">
        <f>'[1]ANALISIS PTTO'!B99</f>
        <v>JUBILACIÓN A MAGISTERIO</v>
      </c>
      <c r="D79" s="61"/>
      <c r="E79" s="27">
        <f t="shared" si="1"/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</row>
    <row r="80" spans="1:17" s="19" customFormat="1" hidden="1" x14ac:dyDescent="0.2">
      <c r="A80" s="30" t="str">
        <f>'[1]ANALISIS PTTO'!A100</f>
        <v>1534</v>
      </c>
      <c r="B80" s="31" t="s">
        <v>23</v>
      </c>
      <c r="C80" s="60" t="str">
        <f>'[1]ANALISIS PTTO'!B100</f>
        <v>PENSIÓN</v>
      </c>
      <c r="D80" s="61"/>
      <c r="E80" s="27">
        <f t="shared" si="1"/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</row>
    <row r="81" spans="1:17" s="19" customFormat="1" hidden="1" x14ac:dyDescent="0.2">
      <c r="A81" s="30" t="str">
        <f>'[1]ANALISIS PTTO'!A101</f>
        <v>1541</v>
      </c>
      <c r="B81" s="31" t="s">
        <v>23</v>
      </c>
      <c r="C81" s="60" t="str">
        <f>'[1]ANALISIS PTTO'!B101</f>
        <v>AYUDA PARA PASAJES</v>
      </c>
      <c r="D81" s="61"/>
      <c r="E81" s="27">
        <f t="shared" si="1"/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</row>
    <row r="82" spans="1:17" s="19" customFormat="1" hidden="1" x14ac:dyDescent="0.2">
      <c r="A82" s="30" t="str">
        <f>'[1]ANALISIS PTTO'!A102</f>
        <v>1542</v>
      </c>
      <c r="B82" s="31" t="s">
        <v>23</v>
      </c>
      <c r="C82" s="60" t="str">
        <f>'[1]ANALISIS PTTO'!B102</f>
        <v>APOYO CANASTA</v>
      </c>
      <c r="D82" s="61"/>
      <c r="E82" s="27">
        <f t="shared" ref="E82:E141" si="2">SUM(F82:Q82)</f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</row>
    <row r="83" spans="1:17" s="19" customFormat="1" hidden="1" x14ac:dyDescent="0.2">
      <c r="A83" s="30" t="str">
        <f>'[1]ANALISIS PTTO'!A103</f>
        <v>1543</v>
      </c>
      <c r="B83" s="31" t="s">
        <v>23</v>
      </c>
      <c r="C83" s="60" t="str">
        <f>'[1]ANALISIS PTTO'!B103</f>
        <v>OTRAS PRESTACIONES</v>
      </c>
      <c r="D83" s="61"/>
      <c r="E83" s="27">
        <f t="shared" si="2"/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</row>
    <row r="84" spans="1:17" s="19" customFormat="1" hidden="1" x14ac:dyDescent="0.2">
      <c r="A84" s="30" t="str">
        <f>'[1]ANALISIS PTTO'!A104</f>
        <v>1544</v>
      </c>
      <c r="B84" s="31" t="s">
        <v>23</v>
      </c>
      <c r="C84" s="60" t="str">
        <f>'[1]ANALISIS PTTO'!B104</f>
        <v>DÍAS ECONÓMICOS A FUNCIONARIOS</v>
      </c>
      <c r="D84" s="61"/>
      <c r="E84" s="27">
        <f t="shared" si="2"/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</row>
    <row r="85" spans="1:17" s="19" customFormat="1" hidden="1" x14ac:dyDescent="0.2">
      <c r="A85" s="30" t="str">
        <f>'[1]ANALISIS PTTO'!A105</f>
        <v>1545</v>
      </c>
      <c r="B85" s="31" t="s">
        <v>23</v>
      </c>
      <c r="C85" s="60" t="str">
        <f>'[1]ANALISIS PTTO'!B105</f>
        <v>DÍAS ECONÓMICOS AL PERSONAL</v>
      </c>
      <c r="D85" s="61"/>
      <c r="E85" s="27">
        <f t="shared" si="2"/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</row>
    <row r="86" spans="1:17" s="19" customFormat="1" hidden="1" x14ac:dyDescent="0.2">
      <c r="A86" s="30" t="str">
        <f>'[1]ANALISIS PTTO'!A106</f>
        <v>1546</v>
      </c>
      <c r="B86" s="31" t="s">
        <v>23</v>
      </c>
      <c r="C86" s="60" t="str">
        <f>'[1]ANALISIS PTTO'!B106</f>
        <v>DÍAS ECONÓMICOS A TRABAJADORES</v>
      </c>
      <c r="D86" s="61"/>
      <c r="E86" s="27">
        <f t="shared" si="2"/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</row>
    <row r="87" spans="1:17" s="19" customFormat="1" hidden="1" x14ac:dyDescent="0.2">
      <c r="A87" s="30" t="str">
        <f>'[1]ANALISIS PTTO'!A107</f>
        <v>1547</v>
      </c>
      <c r="B87" s="31" t="s">
        <v>23</v>
      </c>
      <c r="C87" s="60" t="str">
        <f>'[1]ANALISIS PTTO'!B107</f>
        <v>VACACIONES NO DISFRUTADAS DE FUNCIONARIOS</v>
      </c>
      <c r="D87" s="61"/>
      <c r="E87" s="27">
        <f t="shared" si="2"/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</row>
    <row r="88" spans="1:17" s="19" customFormat="1" hidden="1" x14ac:dyDescent="0.2">
      <c r="A88" s="30" t="str">
        <f>'[1]ANALISIS PTTO'!A108</f>
        <v>1548</v>
      </c>
      <c r="B88" s="31" t="s">
        <v>23</v>
      </c>
      <c r="C88" s="60" t="str">
        <f>'[1]ANALISIS PTTO'!B108</f>
        <v>VACACIONES NO DISFRUTADAS DEL PERSONAL</v>
      </c>
      <c r="D88" s="61"/>
      <c r="E88" s="27">
        <f t="shared" si="2"/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</row>
    <row r="89" spans="1:17" s="19" customFormat="1" x14ac:dyDescent="0.2">
      <c r="A89" s="30" t="str">
        <f>'[1]ANALISIS PTTO'!A109</f>
        <v>1549</v>
      </c>
      <c r="B89" s="31" t="s">
        <v>23</v>
      </c>
      <c r="C89" s="60" t="str">
        <f>'[1]ANALISIS PTTO'!B109</f>
        <v>INCENTIVO AL AHORRO DE LOS FUNCIONARIOS</v>
      </c>
      <c r="D89" s="61"/>
      <c r="E89" s="27">
        <f t="shared" si="2"/>
        <v>85884</v>
      </c>
      <c r="F89" s="28">
        <v>7157</v>
      </c>
      <c r="G89" s="28">
        <v>7157</v>
      </c>
      <c r="H89" s="28">
        <v>7157</v>
      </c>
      <c r="I89" s="28">
        <v>7157</v>
      </c>
      <c r="J89" s="28">
        <v>7157</v>
      </c>
      <c r="K89" s="28">
        <v>7157</v>
      </c>
      <c r="L89" s="28">
        <v>7157</v>
      </c>
      <c r="M89" s="28">
        <v>7157</v>
      </c>
      <c r="N89" s="28">
        <v>7157</v>
      </c>
      <c r="O89" s="28">
        <v>7157</v>
      </c>
      <c r="P89" s="28">
        <v>7157</v>
      </c>
      <c r="Q89" s="28">
        <v>7157</v>
      </c>
    </row>
    <row r="90" spans="1:17" s="19" customFormat="1" x14ac:dyDescent="0.2">
      <c r="A90" s="30" t="str">
        <f>'[1]ANALISIS PTTO'!A110</f>
        <v>154A</v>
      </c>
      <c r="B90" s="31" t="s">
        <v>23</v>
      </c>
      <c r="C90" s="60" t="str">
        <f>'[1]ANALISIS PTTO'!B110</f>
        <v>INCENTIVO AL AHORRO DEL PERSONAL</v>
      </c>
      <c r="D90" s="61"/>
      <c r="E90" s="27">
        <f t="shared" si="2"/>
        <v>69429</v>
      </c>
      <c r="F90" s="28">
        <v>5786</v>
      </c>
      <c r="G90" s="28">
        <v>5786</v>
      </c>
      <c r="H90" s="28">
        <v>5786</v>
      </c>
      <c r="I90" s="28">
        <v>5786</v>
      </c>
      <c r="J90" s="28">
        <v>5786</v>
      </c>
      <c r="K90" s="28">
        <v>5786</v>
      </c>
      <c r="L90" s="28">
        <v>5785</v>
      </c>
      <c r="M90" s="28">
        <v>5785</v>
      </c>
      <c r="N90" s="28">
        <v>5785</v>
      </c>
      <c r="O90" s="28">
        <v>5786</v>
      </c>
      <c r="P90" s="28">
        <v>5786</v>
      </c>
      <c r="Q90" s="28">
        <v>5786</v>
      </c>
    </row>
    <row r="91" spans="1:17" s="19" customFormat="1" hidden="1" x14ac:dyDescent="0.2">
      <c r="A91" s="30" t="str">
        <f>'[1]ANALISIS PTTO'!A111</f>
        <v>154B</v>
      </c>
      <c r="B91" s="31" t="s">
        <v>23</v>
      </c>
      <c r="C91" s="60" t="str">
        <f>'[1]ANALISIS PTTO'!B111</f>
        <v>INCENTIVO AL AHORRO DE LOS TRABAJADORES</v>
      </c>
      <c r="D91" s="61"/>
      <c r="E91" s="27">
        <f t="shared" si="2"/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</row>
    <row r="92" spans="1:17" s="19" customFormat="1" hidden="1" x14ac:dyDescent="0.2">
      <c r="A92" s="30" t="str">
        <f>'[1]ANALISIS PTTO'!A112</f>
        <v>154C</v>
      </c>
      <c r="B92" s="31" t="s">
        <v>23</v>
      </c>
      <c r="C92" s="60" t="str">
        <f>'[1]ANALISIS PTTO'!B112</f>
        <v>INCENTIVO AL AHORRO DE LOS INTERINOS</v>
      </c>
      <c r="D92" s="61"/>
      <c r="E92" s="27">
        <f t="shared" si="2"/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</row>
    <row r="93" spans="1:17" s="19" customFormat="1" hidden="1" x14ac:dyDescent="0.2">
      <c r="A93" s="30" t="str">
        <f>'[1]ANALISIS PTTO'!A113</f>
        <v>154D</v>
      </c>
      <c r="B93" s="31" t="s">
        <v>23</v>
      </c>
      <c r="C93" s="60" t="str">
        <f>'[1]ANALISIS PTTO'!B113</f>
        <v>ANIVERSARIO DÍA DEL TRABAJO</v>
      </c>
      <c r="D93" s="61"/>
      <c r="E93" s="27">
        <f t="shared" si="2"/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</row>
    <row r="94" spans="1:17" s="19" customFormat="1" hidden="1" x14ac:dyDescent="0.2">
      <c r="A94" s="30" t="str">
        <f>'[1]ANALISIS PTTO'!A114</f>
        <v>154E</v>
      </c>
      <c r="B94" s="31" t="s">
        <v>23</v>
      </c>
      <c r="C94" s="60" t="str">
        <f>'[1]ANALISIS PTTO'!B114</f>
        <v>NUEVE DÍAS SINDICATO</v>
      </c>
      <c r="D94" s="61"/>
      <c r="E94" s="27">
        <f t="shared" si="2"/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</row>
    <row r="95" spans="1:17" s="19" customFormat="1" ht="30.75" hidden="1" customHeight="1" x14ac:dyDescent="0.2">
      <c r="A95" s="30" t="str">
        <f>'[1]ANALISIS PTTO'!A115</f>
        <v>154F</v>
      </c>
      <c r="B95" s="31" t="s">
        <v>23</v>
      </c>
      <c r="C95" s="60" t="str">
        <f>'[1]ANALISIS PTTO'!B115</f>
        <v>PRESTACIONES CONTRACTUALES A FUNCIONARIOS DEL SECTOR EDUCATIVO</v>
      </c>
      <c r="D95" s="61"/>
      <c r="E95" s="27">
        <f t="shared" si="2"/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</row>
    <row r="96" spans="1:17" s="19" customFormat="1" ht="27.75" hidden="1" customHeight="1" x14ac:dyDescent="0.2">
      <c r="A96" s="30" t="str">
        <f>'[1]ANALISIS PTTO'!A116</f>
        <v>154G</v>
      </c>
      <c r="B96" s="31" t="s">
        <v>23</v>
      </c>
      <c r="C96" s="60" t="str">
        <f>'[1]ANALISIS PTTO'!B116</f>
        <v>PRESTACIONES CONTRACTUALES AL PERSONAL DEL SECTOR EDUCATIVO</v>
      </c>
      <c r="D96" s="61"/>
      <c r="E96" s="27">
        <f t="shared" si="2"/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</row>
    <row r="97" spans="1:17" s="19" customFormat="1" ht="26.25" hidden="1" customHeight="1" x14ac:dyDescent="0.2">
      <c r="A97" s="30" t="str">
        <f>'[1]ANALISIS PTTO'!A117</f>
        <v>154H</v>
      </c>
      <c r="B97" s="31" t="s">
        <v>23</v>
      </c>
      <c r="C97" s="60" t="str">
        <f>'[1]ANALISIS PTTO'!B117</f>
        <v>PRESTACIONES CONTRACTUALES A TRABAJADORES DEL SECTOR EDUCATIVO</v>
      </c>
      <c r="D97" s="61"/>
      <c r="E97" s="27">
        <f t="shared" si="2"/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</row>
    <row r="98" spans="1:17" s="19" customFormat="1" ht="27" hidden="1" customHeight="1" x14ac:dyDescent="0.2">
      <c r="A98" s="30" t="str">
        <f>'[1]ANALISIS PTTO'!A118</f>
        <v>154I</v>
      </c>
      <c r="B98" s="31" t="s">
        <v>23</v>
      </c>
      <c r="C98" s="60" t="str">
        <f>'[1]ANALISIS PTTO'!B118</f>
        <v>PRESTACIONES CONTRACTUALES A INTERINOS DEL SECTOR EDUCATIVO</v>
      </c>
      <c r="D98" s="61"/>
      <c r="E98" s="27">
        <f t="shared" si="2"/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</row>
    <row r="99" spans="1:17" s="19" customFormat="1" hidden="1" x14ac:dyDescent="0.2">
      <c r="A99" s="30" t="str">
        <f>'[1]ANALISIS PTTO'!A119</f>
        <v>154J</v>
      </c>
      <c r="B99" s="31" t="s">
        <v>23</v>
      </c>
      <c r="C99" s="60" t="str">
        <f>'[1]ANALISIS PTTO'!B119</f>
        <v>PRESTACIONES CONTRACTUALES A MAGISTERIO</v>
      </c>
      <c r="D99" s="61"/>
      <c r="E99" s="27">
        <f t="shared" si="2"/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</row>
    <row r="100" spans="1:17" s="19" customFormat="1" x14ac:dyDescent="0.2">
      <c r="A100" s="30" t="str">
        <f>'[1]ANALISIS PTTO'!A120</f>
        <v>154K</v>
      </c>
      <c r="B100" s="31" t="s">
        <v>23</v>
      </c>
      <c r="C100" s="60" t="str">
        <f>'[1]ANALISIS PTTO'!B120</f>
        <v>SERVICIO MÉDICO A FUNCIONARIOS</v>
      </c>
      <c r="D100" s="61"/>
      <c r="E100" s="27">
        <f t="shared" si="2"/>
        <v>135900</v>
      </c>
      <c r="F100" s="28">
        <v>11600</v>
      </c>
      <c r="G100" s="28">
        <v>11300</v>
      </c>
      <c r="H100" s="28">
        <v>11300</v>
      </c>
      <c r="I100" s="28">
        <v>11300</v>
      </c>
      <c r="J100" s="28">
        <v>11300</v>
      </c>
      <c r="K100" s="28">
        <v>11300</v>
      </c>
      <c r="L100" s="28">
        <v>11300</v>
      </c>
      <c r="M100" s="28">
        <v>11300</v>
      </c>
      <c r="N100" s="28">
        <v>11300</v>
      </c>
      <c r="O100" s="28">
        <v>11300</v>
      </c>
      <c r="P100" s="28">
        <v>11300</v>
      </c>
      <c r="Q100" s="28">
        <v>11300</v>
      </c>
    </row>
    <row r="101" spans="1:17" s="19" customFormat="1" x14ac:dyDescent="0.2">
      <c r="A101" s="30" t="str">
        <f>'[1]ANALISIS PTTO'!A121</f>
        <v>154L</v>
      </c>
      <c r="B101" s="31" t="s">
        <v>23</v>
      </c>
      <c r="C101" s="60" t="str">
        <f>'[1]ANALISIS PTTO'!B121</f>
        <v>SERVICIO MEDICO AL PERSONAL</v>
      </c>
      <c r="D101" s="61"/>
      <c r="E101" s="27">
        <f t="shared" si="2"/>
        <v>318100</v>
      </c>
      <c r="F101" s="28">
        <v>26600</v>
      </c>
      <c r="G101" s="28">
        <v>26500</v>
      </c>
      <c r="H101" s="28">
        <v>26500</v>
      </c>
      <c r="I101" s="28">
        <v>26500</v>
      </c>
      <c r="J101" s="28">
        <v>26500</v>
      </c>
      <c r="K101" s="28">
        <v>26500</v>
      </c>
      <c r="L101" s="28">
        <v>26500</v>
      </c>
      <c r="M101" s="28">
        <v>26500</v>
      </c>
      <c r="N101" s="28">
        <v>26500</v>
      </c>
      <c r="O101" s="28">
        <v>26500</v>
      </c>
      <c r="P101" s="28">
        <v>26500</v>
      </c>
      <c r="Q101" s="28">
        <v>26500</v>
      </c>
    </row>
    <row r="102" spans="1:17" s="19" customFormat="1" hidden="1" x14ac:dyDescent="0.2">
      <c r="A102" s="30" t="str">
        <f>'[1]ANALISIS PTTO'!A122</f>
        <v>154M</v>
      </c>
      <c r="B102" s="31" t="s">
        <v>23</v>
      </c>
      <c r="C102" s="60" t="str">
        <f>'[1]ANALISIS PTTO'!B122</f>
        <v>SERVICIO MÉDICO A TRABAJADORES</v>
      </c>
      <c r="D102" s="61"/>
      <c r="E102" s="27">
        <f t="shared" si="2"/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</row>
    <row r="103" spans="1:17" s="19" customFormat="1" hidden="1" x14ac:dyDescent="0.2">
      <c r="A103" s="30" t="str">
        <f>'[1]ANALISIS PTTO'!A123</f>
        <v>154N</v>
      </c>
      <c r="B103" s="31" t="s">
        <v>23</v>
      </c>
      <c r="C103" s="60" t="str">
        <f>'[1]ANALISIS PTTO'!B123</f>
        <v>SERVICIO MÉDICO MAGISTERIO</v>
      </c>
      <c r="D103" s="61"/>
      <c r="E103" s="27">
        <f t="shared" si="2"/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</row>
    <row r="104" spans="1:17" s="19" customFormat="1" ht="26.25" hidden="1" customHeight="1" x14ac:dyDescent="0.2">
      <c r="A104" s="30" t="str">
        <f>'[1]ANALISIS PTTO'!A124</f>
        <v>1551</v>
      </c>
      <c r="B104" s="31" t="s">
        <v>23</v>
      </c>
      <c r="C104" s="60" t="str">
        <f>'[1]ANALISIS PTTO'!B124</f>
        <v>APOYOS A LA CAPACITACIÓN DE LOS SERVIDORES PÚBLICOS</v>
      </c>
      <c r="D104" s="61"/>
      <c r="E104" s="27">
        <f t="shared" si="2"/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</row>
    <row r="105" spans="1:17" s="19" customFormat="1" x14ac:dyDescent="0.2">
      <c r="A105" s="30" t="str">
        <f>'[1]ANALISIS PTTO'!A125</f>
        <v>1591</v>
      </c>
      <c r="B105" s="31" t="s">
        <v>23</v>
      </c>
      <c r="C105" s="60" t="str">
        <f>'[1]ANALISIS PTTO'!B125</f>
        <v>CUOTAS DESPENSA A FUNCIONARIOS</v>
      </c>
      <c r="D105" s="61"/>
      <c r="E105" s="27">
        <f t="shared" si="2"/>
        <v>222304</v>
      </c>
      <c r="F105" s="28">
        <v>19497</v>
      </c>
      <c r="G105" s="28">
        <v>18437</v>
      </c>
      <c r="H105" s="28">
        <v>18437</v>
      </c>
      <c r="I105" s="28">
        <v>18437</v>
      </c>
      <c r="J105" s="28">
        <v>18437</v>
      </c>
      <c r="K105" s="28">
        <v>18437</v>
      </c>
      <c r="L105" s="28">
        <v>18437</v>
      </c>
      <c r="M105" s="28">
        <v>18437</v>
      </c>
      <c r="N105" s="28">
        <v>18437</v>
      </c>
      <c r="O105" s="28">
        <v>18437</v>
      </c>
      <c r="P105" s="28">
        <v>18437</v>
      </c>
      <c r="Q105" s="28">
        <v>18437</v>
      </c>
    </row>
    <row r="106" spans="1:17" s="19" customFormat="1" x14ac:dyDescent="0.2">
      <c r="A106" s="30" t="str">
        <f>'[1]ANALISIS PTTO'!A126</f>
        <v>1592</v>
      </c>
      <c r="B106" s="31" t="s">
        <v>23</v>
      </c>
      <c r="C106" s="60" t="str">
        <f>'[1]ANALISIS PTTO'!B126</f>
        <v>CUOTAS DESPENSA AL PERSONAL</v>
      </c>
      <c r="D106" s="61"/>
      <c r="E106" s="27">
        <f t="shared" si="2"/>
        <v>617538</v>
      </c>
      <c r="F106" s="28">
        <v>52238</v>
      </c>
      <c r="G106" s="28">
        <v>51390</v>
      </c>
      <c r="H106" s="28">
        <v>51391</v>
      </c>
      <c r="I106" s="28">
        <v>51391</v>
      </c>
      <c r="J106" s="28">
        <v>51391</v>
      </c>
      <c r="K106" s="28">
        <v>51391</v>
      </c>
      <c r="L106" s="28">
        <v>51391</v>
      </c>
      <c r="M106" s="28">
        <v>51391</v>
      </c>
      <c r="N106" s="28">
        <v>51391</v>
      </c>
      <c r="O106" s="28">
        <v>51391</v>
      </c>
      <c r="P106" s="28">
        <v>51391</v>
      </c>
      <c r="Q106" s="28">
        <v>51391</v>
      </c>
    </row>
    <row r="107" spans="1:17" s="19" customFormat="1" hidden="1" x14ac:dyDescent="0.2">
      <c r="A107" s="30" t="str">
        <f>'[1]ANALISIS PTTO'!A127</f>
        <v>1593</v>
      </c>
      <c r="B107" s="31" t="s">
        <v>23</v>
      </c>
      <c r="C107" s="60" t="str">
        <f>'[1]ANALISIS PTTO'!B127</f>
        <v>CUOTAS DESPENSA A TRABAJADORES</v>
      </c>
      <c r="D107" s="61"/>
      <c r="E107" s="27">
        <f t="shared" si="2"/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</row>
    <row r="108" spans="1:17" s="19" customFormat="1" hidden="1" x14ac:dyDescent="0.2">
      <c r="A108" s="30" t="str">
        <f>'[1]ANALISIS PTTO'!A128</f>
        <v>1594</v>
      </c>
      <c r="B108" s="31" t="s">
        <v>23</v>
      </c>
      <c r="C108" s="60" t="str">
        <f>'[1]ANALISIS PTTO'!B128</f>
        <v>CUOTAS DESPENSA INTERINOS</v>
      </c>
      <c r="D108" s="61"/>
      <c r="E108" s="27">
        <f t="shared" si="2"/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</row>
    <row r="109" spans="1:17" s="19" customFormat="1" hidden="1" x14ac:dyDescent="0.2">
      <c r="A109" s="30" t="str">
        <f>'[1]ANALISIS PTTO'!A129</f>
        <v>1595</v>
      </c>
      <c r="B109" s="31" t="s">
        <v>23</v>
      </c>
      <c r="C109" s="60" t="str">
        <f>'[1]ANALISIS PTTO'!B129</f>
        <v>CUOTAS DESPENSA AL MAGISTERIO</v>
      </c>
      <c r="D109" s="61"/>
      <c r="E109" s="27">
        <f t="shared" si="2"/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</row>
    <row r="110" spans="1:17" s="19" customFormat="1" hidden="1" x14ac:dyDescent="0.2">
      <c r="A110" s="30" t="str">
        <f>'[1]ANALISIS PTTO'!A130</f>
        <v>1596</v>
      </c>
      <c r="B110" s="31" t="s">
        <v>23</v>
      </c>
      <c r="C110" s="60" t="str">
        <f>'[1]ANALISIS PTTO'!B130</f>
        <v>DESPENSA ESPECIAL DE FIN DE AÑO FUNCIONARIOS</v>
      </c>
      <c r="D110" s="61"/>
      <c r="E110" s="27">
        <f t="shared" si="2"/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</row>
    <row r="111" spans="1:17" s="19" customFormat="1" x14ac:dyDescent="0.2">
      <c r="A111" s="30" t="str">
        <f>'[1]ANALISIS PTTO'!A131</f>
        <v>1597</v>
      </c>
      <c r="B111" s="31" t="s">
        <v>23</v>
      </c>
      <c r="C111" s="60" t="str">
        <f>'[1]ANALISIS PTTO'!B131</f>
        <v>DESPENSA ESPECIAL DE FIN DE AÑO AL PERSONAL</v>
      </c>
      <c r="D111" s="61"/>
      <c r="E111" s="27">
        <f t="shared" si="2"/>
        <v>178002</v>
      </c>
      <c r="F111" s="28">
        <v>14750</v>
      </c>
      <c r="G111" s="28">
        <v>14750</v>
      </c>
      <c r="H111" s="28">
        <v>14750</v>
      </c>
      <c r="I111" s="28">
        <v>14750</v>
      </c>
      <c r="J111" s="28">
        <v>14750</v>
      </c>
      <c r="K111" s="28">
        <v>14750</v>
      </c>
      <c r="L111" s="28">
        <v>14750</v>
      </c>
      <c r="M111" s="28">
        <v>14750</v>
      </c>
      <c r="N111" s="28">
        <v>14750</v>
      </c>
      <c r="O111" s="28">
        <v>14750</v>
      </c>
      <c r="P111" s="28">
        <v>14750</v>
      </c>
      <c r="Q111" s="28">
        <v>15752</v>
      </c>
    </row>
    <row r="112" spans="1:17" s="19" customFormat="1" hidden="1" x14ac:dyDescent="0.2">
      <c r="A112" s="30" t="str">
        <f>'[1]ANALISIS PTTO'!A132</f>
        <v>1598</v>
      </c>
      <c r="B112" s="31" t="s">
        <v>23</v>
      </c>
      <c r="C112" s="60" t="str">
        <f>'[1]ANALISIS PTTO'!B132</f>
        <v>DESPENSA ESPECIAL DE FIN DE AÑO A TRABAJADORES</v>
      </c>
      <c r="D112" s="61"/>
      <c r="E112" s="27">
        <f t="shared" si="2"/>
        <v>0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</row>
    <row r="113" spans="1:17" s="19" customFormat="1" x14ac:dyDescent="0.2">
      <c r="A113" s="30" t="str">
        <f>'[1]ANALISIS PTTO'!A133</f>
        <v>1599</v>
      </c>
      <c r="B113" s="31" t="s">
        <v>23</v>
      </c>
      <c r="C113" s="60" t="str">
        <f>'[1]ANALISIS PTTO'!B133</f>
        <v>PERCEPCIÓN COMPLEMENTARIA FUNCIONARIOS</v>
      </c>
      <c r="D113" s="61"/>
      <c r="E113" s="27">
        <f t="shared" si="2"/>
        <v>1539656</v>
      </c>
      <c r="F113" s="28">
        <v>124455</v>
      </c>
      <c r="G113" s="28">
        <v>124455</v>
      </c>
      <c r="H113" s="28">
        <v>124455</v>
      </c>
      <c r="I113" s="28">
        <v>124455</v>
      </c>
      <c r="J113" s="28">
        <v>143260</v>
      </c>
      <c r="K113" s="28">
        <v>128368</v>
      </c>
      <c r="L113" s="28">
        <v>128368</v>
      </c>
      <c r="M113" s="28">
        <v>128368</v>
      </c>
      <c r="N113" s="28">
        <v>128368</v>
      </c>
      <c r="O113" s="28">
        <v>128368</v>
      </c>
      <c r="P113" s="28">
        <v>128368</v>
      </c>
      <c r="Q113" s="28">
        <v>128368</v>
      </c>
    </row>
    <row r="114" spans="1:17" s="19" customFormat="1" hidden="1" x14ac:dyDescent="0.2">
      <c r="A114" s="30" t="str">
        <f>'[1]ANALISIS PTTO'!A134</f>
        <v>159A</v>
      </c>
      <c r="B114" s="31" t="s">
        <v>23</v>
      </c>
      <c r="C114" s="60" t="str">
        <f>'[1]ANALISIS PTTO'!B134</f>
        <v>PERCEPCIÓN COMPLEMENTARIA EMPLEADOS</v>
      </c>
      <c r="D114" s="61"/>
      <c r="E114" s="27">
        <f t="shared" si="2"/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</row>
    <row r="115" spans="1:17" s="19" customFormat="1" x14ac:dyDescent="0.2">
      <c r="A115" s="30" t="str">
        <f>'[1]ANALISIS PTTO'!A135</f>
        <v>159B</v>
      </c>
      <c r="B115" s="31" t="s">
        <v>23</v>
      </c>
      <c r="C115" s="60" t="str">
        <f>'[1]ANALISIS PTTO'!B135</f>
        <v>OTRAS PERCEPCIONES A FUNCIONARIOS</v>
      </c>
      <c r="D115" s="61"/>
      <c r="E115" s="27">
        <f t="shared" si="2"/>
        <v>149688</v>
      </c>
      <c r="F115" s="28">
        <v>12463</v>
      </c>
      <c r="G115" s="28">
        <v>12463</v>
      </c>
      <c r="H115" s="28">
        <v>12463</v>
      </c>
      <c r="I115" s="28">
        <v>12463</v>
      </c>
      <c r="J115" s="28">
        <v>12595</v>
      </c>
      <c r="K115" s="28">
        <v>12463</v>
      </c>
      <c r="L115" s="28">
        <v>12463</v>
      </c>
      <c r="M115" s="28">
        <v>12463</v>
      </c>
      <c r="N115" s="28">
        <v>12463</v>
      </c>
      <c r="O115" s="28">
        <v>12463</v>
      </c>
      <c r="P115" s="28">
        <v>12463</v>
      </c>
      <c r="Q115" s="28">
        <v>12463</v>
      </c>
    </row>
    <row r="116" spans="1:17" s="19" customFormat="1" x14ac:dyDescent="0.2">
      <c r="A116" s="30" t="str">
        <f>'[1]ANALISIS PTTO'!A136</f>
        <v>159C</v>
      </c>
      <c r="B116" s="31" t="s">
        <v>23</v>
      </c>
      <c r="C116" s="60" t="str">
        <f>'[1]ANALISIS PTTO'!B136</f>
        <v>OTRAS PERCEPCIONES AL PERSONAL</v>
      </c>
      <c r="D116" s="61"/>
      <c r="E116" s="27">
        <f t="shared" si="2"/>
        <v>74296</v>
      </c>
      <c r="F116" s="28">
        <v>6186</v>
      </c>
      <c r="G116" s="28">
        <v>6186</v>
      </c>
      <c r="H116" s="28">
        <v>6186</v>
      </c>
      <c r="I116" s="28">
        <v>6186</v>
      </c>
      <c r="J116" s="28">
        <v>6250</v>
      </c>
      <c r="K116" s="28">
        <v>6186</v>
      </c>
      <c r="L116" s="28">
        <v>6186</v>
      </c>
      <c r="M116" s="28">
        <v>6186</v>
      </c>
      <c r="N116" s="28">
        <v>6186</v>
      </c>
      <c r="O116" s="28">
        <v>6186</v>
      </c>
      <c r="P116" s="28">
        <v>6186</v>
      </c>
      <c r="Q116" s="28">
        <v>6186</v>
      </c>
    </row>
    <row r="117" spans="1:17" s="19" customFormat="1" hidden="1" x14ac:dyDescent="0.2">
      <c r="A117" s="30" t="str">
        <f>'[1]ANALISIS PTTO'!A137</f>
        <v>159D</v>
      </c>
      <c r="B117" s="31" t="s">
        <v>23</v>
      </c>
      <c r="C117" s="60" t="str">
        <f>'[1]ANALISIS PTTO'!B137</f>
        <v>OTRAS PERCEPCIONES A TRABAJADORES</v>
      </c>
      <c r="D117" s="61"/>
      <c r="E117" s="27">
        <f t="shared" si="2"/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</row>
    <row r="118" spans="1:17" s="19" customFormat="1" hidden="1" x14ac:dyDescent="0.2">
      <c r="A118" s="30" t="str">
        <f>'[1]ANALISIS PTTO'!A138</f>
        <v>159E</v>
      </c>
      <c r="B118" s="31" t="s">
        <v>23</v>
      </c>
      <c r="C118" s="60" t="str">
        <f>'[1]ANALISIS PTTO'!B138</f>
        <v>OTRAS PERCEPCIONES A INTERINOS</v>
      </c>
      <c r="D118" s="61"/>
      <c r="E118" s="27">
        <f t="shared" si="2"/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</row>
    <row r="119" spans="1:17" s="19" customFormat="1" x14ac:dyDescent="0.2">
      <c r="A119" s="30" t="str">
        <f>'[1]ANALISIS PTTO'!A139</f>
        <v>159F</v>
      </c>
      <c r="B119" s="31" t="s">
        <v>23</v>
      </c>
      <c r="C119" s="60" t="str">
        <f>'[1]ANALISIS PTTO'!B139</f>
        <v>APORTACIÓN A PENSIONES DE FUNCIONARIOS</v>
      </c>
      <c r="D119" s="61"/>
      <c r="E119" s="27">
        <f t="shared" si="2"/>
        <v>277138</v>
      </c>
      <c r="F119" s="28">
        <v>23074</v>
      </c>
      <c r="G119" s="28">
        <v>23074</v>
      </c>
      <c r="H119" s="28">
        <v>23074</v>
      </c>
      <c r="I119" s="28">
        <v>23074</v>
      </c>
      <c r="J119" s="28">
        <v>23324</v>
      </c>
      <c r="K119" s="28">
        <v>23074</v>
      </c>
      <c r="L119" s="28">
        <v>23074</v>
      </c>
      <c r="M119" s="28">
        <v>23074</v>
      </c>
      <c r="N119" s="28">
        <v>23074</v>
      </c>
      <c r="O119" s="28">
        <v>23074</v>
      </c>
      <c r="P119" s="28">
        <v>23074</v>
      </c>
      <c r="Q119" s="28">
        <v>23074</v>
      </c>
    </row>
    <row r="120" spans="1:17" s="19" customFormat="1" x14ac:dyDescent="0.2">
      <c r="A120" s="30" t="str">
        <f>'[1]ANALISIS PTTO'!A140</f>
        <v>159G</v>
      </c>
      <c r="B120" s="31" t="s">
        <v>23</v>
      </c>
      <c r="C120" s="60" t="str">
        <f>'[1]ANALISIS PTTO'!B140</f>
        <v>APORTACIÓN A PENSIONES DEL PERSONAL</v>
      </c>
      <c r="D120" s="61"/>
      <c r="E120" s="27">
        <f t="shared" si="2"/>
        <v>438951</v>
      </c>
      <c r="F120" s="28">
        <v>36582</v>
      </c>
      <c r="G120" s="28">
        <v>36579</v>
      </c>
      <c r="H120" s="28">
        <v>36579</v>
      </c>
      <c r="I120" s="28">
        <v>36579</v>
      </c>
      <c r="J120" s="28">
        <v>36579</v>
      </c>
      <c r="K120" s="28">
        <v>36579</v>
      </c>
      <c r="L120" s="28">
        <v>36579</v>
      </c>
      <c r="M120" s="28">
        <v>36579</v>
      </c>
      <c r="N120" s="28">
        <v>36579</v>
      </c>
      <c r="O120" s="28">
        <v>36579</v>
      </c>
      <c r="P120" s="28">
        <v>36579</v>
      </c>
      <c r="Q120" s="28">
        <v>36579</v>
      </c>
    </row>
    <row r="121" spans="1:17" s="19" customFormat="1" hidden="1" x14ac:dyDescent="0.2">
      <c r="A121" s="30" t="str">
        <f>'[1]ANALISIS PTTO'!A141</f>
        <v>159H</v>
      </c>
      <c r="B121" s="31" t="s">
        <v>23</v>
      </c>
      <c r="C121" s="60" t="str">
        <f>'[1]ANALISIS PTTO'!B141</f>
        <v>APORTACIÓN A PENSIONES POR TRABAJADORES</v>
      </c>
      <c r="D121" s="61"/>
      <c r="E121" s="27">
        <f t="shared" si="2"/>
        <v>0</v>
      </c>
      <c r="F121" s="28">
        <v>0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</row>
    <row r="122" spans="1:17" s="19" customFormat="1" hidden="1" x14ac:dyDescent="0.2">
      <c r="A122" s="30" t="str">
        <f>'[1]ANALISIS PTTO'!A142</f>
        <v>159I</v>
      </c>
      <c r="B122" s="31" t="s">
        <v>23</v>
      </c>
      <c r="C122" s="60" t="str">
        <f>'[1]ANALISIS PTTO'!B142</f>
        <v>APORTACIÓN A PENSIONES POR MAGISTERIO</v>
      </c>
      <c r="D122" s="61"/>
      <c r="E122" s="27">
        <f t="shared" si="2"/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</row>
    <row r="123" spans="1:17" s="19" customFormat="1" x14ac:dyDescent="0.2">
      <c r="A123" s="30" t="str">
        <f>'[1]ANALISIS PTTO'!A143</f>
        <v>159J</v>
      </c>
      <c r="B123" s="31" t="s">
        <v>23</v>
      </c>
      <c r="C123" s="60" t="str">
        <f>'[1]ANALISIS PTTO'!B143</f>
        <v>BONO ANUAL A FUNCIONARIOS</v>
      </c>
      <c r="D123" s="61"/>
      <c r="E123" s="27">
        <f t="shared" si="2"/>
        <v>256608</v>
      </c>
      <c r="F123" s="28">
        <v>21384</v>
      </c>
      <c r="G123" s="28">
        <v>21384</v>
      </c>
      <c r="H123" s="28">
        <v>21384</v>
      </c>
      <c r="I123" s="28">
        <v>21384</v>
      </c>
      <c r="J123" s="28">
        <v>21384</v>
      </c>
      <c r="K123" s="28">
        <v>21384</v>
      </c>
      <c r="L123" s="28">
        <v>21384</v>
      </c>
      <c r="M123" s="28">
        <v>21384</v>
      </c>
      <c r="N123" s="28">
        <v>21384</v>
      </c>
      <c r="O123" s="28">
        <v>21384</v>
      </c>
      <c r="P123" s="28">
        <v>21384</v>
      </c>
      <c r="Q123" s="28">
        <v>21384</v>
      </c>
    </row>
    <row r="124" spans="1:17" s="19" customFormat="1" x14ac:dyDescent="0.2">
      <c r="A124" s="30" t="str">
        <f>'[1]ANALISIS PTTO'!A144</f>
        <v>159K</v>
      </c>
      <c r="B124" s="31" t="s">
        <v>23</v>
      </c>
      <c r="C124" s="60" t="str">
        <f>'[1]ANALISIS PTTO'!B144</f>
        <v>BONO ANUAL AL PERSONAL</v>
      </c>
      <c r="D124" s="61"/>
      <c r="E124" s="27">
        <f t="shared" si="2"/>
        <v>26208</v>
      </c>
      <c r="F124" s="28">
        <v>2184</v>
      </c>
      <c r="G124" s="28">
        <v>2184</v>
      </c>
      <c r="H124" s="28">
        <v>2184</v>
      </c>
      <c r="I124" s="28">
        <v>2184</v>
      </c>
      <c r="J124" s="28">
        <v>2184</v>
      </c>
      <c r="K124" s="28">
        <v>2184</v>
      </c>
      <c r="L124" s="28">
        <v>2184</v>
      </c>
      <c r="M124" s="28">
        <v>2184</v>
      </c>
      <c r="N124" s="28">
        <v>2184</v>
      </c>
      <c r="O124" s="28">
        <v>2184</v>
      </c>
      <c r="P124" s="28">
        <v>2184</v>
      </c>
      <c r="Q124" s="28">
        <v>2184</v>
      </c>
    </row>
    <row r="125" spans="1:17" s="19" customFormat="1" hidden="1" x14ac:dyDescent="0.2">
      <c r="A125" s="23" t="str">
        <f>'[1]ANALISIS PTTO'!A145</f>
        <v>159L</v>
      </c>
      <c r="B125" s="24" t="s">
        <v>23</v>
      </c>
      <c r="C125" s="58" t="str">
        <f>'[1]ANALISIS PTTO'!B145</f>
        <v>BONO ANUAL A TRABAJADORES</v>
      </c>
      <c r="D125" s="59"/>
      <c r="E125" s="25">
        <f t="shared" si="2"/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</row>
    <row r="126" spans="1:17" s="19" customFormat="1" hidden="1" x14ac:dyDescent="0.2">
      <c r="A126" s="23" t="str">
        <f>'[1]ANALISIS PTTO'!A146</f>
        <v>159M</v>
      </c>
      <c r="B126" s="24" t="s">
        <v>23</v>
      </c>
      <c r="C126" s="58" t="str">
        <f>'[1]ANALISIS PTTO'!B146</f>
        <v>BONO ANUAL INTERINOS</v>
      </c>
      <c r="D126" s="59"/>
      <c r="E126" s="25">
        <f t="shared" si="2"/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</row>
    <row r="127" spans="1:17" s="19" customFormat="1" hidden="1" x14ac:dyDescent="0.2">
      <c r="A127" s="23" t="str">
        <f>'[1]ANALISIS PTTO'!A147</f>
        <v>159N</v>
      </c>
      <c r="B127" s="24" t="s">
        <v>23</v>
      </c>
      <c r="C127" s="58" t="str">
        <f>'[1]ANALISIS PTTO'!B147</f>
        <v>ADICIÓN A LAS CUOTAS SEGURO DE RETIRO A FUNCIONARIOS</v>
      </c>
      <c r="D127" s="59"/>
      <c r="E127" s="25">
        <f t="shared" si="2"/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</row>
    <row r="128" spans="1:17" s="19" customFormat="1" hidden="1" x14ac:dyDescent="0.2">
      <c r="A128" s="23" t="str">
        <f>'[1]ANALISIS PTTO'!A148</f>
        <v>159O</v>
      </c>
      <c r="B128" s="24" t="s">
        <v>23</v>
      </c>
      <c r="C128" s="58" t="str">
        <f>'[1]ANALISIS PTTO'!B148</f>
        <v>ADICION A LAS CUOTAS SEGURO DE RETIRO AL PERSONAL</v>
      </c>
      <c r="D128" s="59"/>
      <c r="E128" s="25">
        <f t="shared" si="2"/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</row>
    <row r="129" spans="1:19" s="19" customFormat="1" hidden="1" x14ac:dyDescent="0.2">
      <c r="A129" s="23" t="str">
        <f>'[1]ANALISIS PTTO'!A149</f>
        <v>159P</v>
      </c>
      <c r="B129" s="24" t="s">
        <v>23</v>
      </c>
      <c r="C129" s="58" t="str">
        <f>'[1]ANALISIS PTTO'!B149</f>
        <v>BONIFICACIONES A FUNCIONARIOS</v>
      </c>
      <c r="D129" s="59"/>
      <c r="E129" s="25">
        <f t="shared" si="2"/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</row>
    <row r="130" spans="1:19" s="19" customFormat="1" hidden="1" x14ac:dyDescent="0.2">
      <c r="A130" s="23" t="str">
        <f>'[1]ANALISIS PTTO'!A150</f>
        <v>159Q</v>
      </c>
      <c r="B130" s="24" t="s">
        <v>23</v>
      </c>
      <c r="C130" s="58" t="str">
        <f>'[1]ANALISIS PTTO'!B150</f>
        <v>BONIFICACIONES AL PERSONAL</v>
      </c>
      <c r="D130" s="59"/>
      <c r="E130" s="25">
        <f t="shared" si="2"/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</row>
    <row r="131" spans="1:19" s="19" customFormat="1" hidden="1" x14ac:dyDescent="0.2">
      <c r="A131" s="23" t="str">
        <f>'[1]ANALISIS PTTO'!A151</f>
        <v>159R</v>
      </c>
      <c r="B131" s="24" t="s">
        <v>23</v>
      </c>
      <c r="C131" s="58" t="str">
        <f>'[1]ANALISIS PTTO'!B151</f>
        <v>BONIFICACIONES A TRABAJADORES</v>
      </c>
      <c r="D131" s="59"/>
      <c r="E131" s="25">
        <f t="shared" si="2"/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</row>
    <row r="132" spans="1:19" s="19" customFormat="1" hidden="1" x14ac:dyDescent="0.2">
      <c r="A132" s="23" t="str">
        <f>'[1]ANALISIS PTTO'!A152</f>
        <v>159S</v>
      </c>
      <c r="B132" s="24" t="s">
        <v>23</v>
      </c>
      <c r="C132" s="58" t="str">
        <f>'[1]ANALISIS PTTO'!B152</f>
        <v>BONO FUNCIONARIOS DEL SECTOR EDUCATIVO</v>
      </c>
      <c r="D132" s="59"/>
      <c r="E132" s="25">
        <f t="shared" si="2"/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</row>
    <row r="133" spans="1:19" s="19" customFormat="1" hidden="1" x14ac:dyDescent="0.2">
      <c r="A133" s="23" t="str">
        <f>'[1]ANALISIS PTTO'!A153</f>
        <v>159T</v>
      </c>
      <c r="B133" s="24" t="s">
        <v>23</v>
      </c>
      <c r="C133" s="58" t="str">
        <f>'[1]ANALISIS PTTO'!B153</f>
        <v>BONO AL PERSONAL DEL SECTOR EDUCATIVO</v>
      </c>
      <c r="D133" s="59"/>
      <c r="E133" s="25">
        <f t="shared" si="2"/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</row>
    <row r="134" spans="1:19" s="19" customFormat="1" hidden="1" x14ac:dyDescent="0.2">
      <c r="A134" s="23" t="str">
        <f>'[1]ANALISIS PTTO'!A154</f>
        <v>159U</v>
      </c>
      <c r="B134" s="24" t="s">
        <v>23</v>
      </c>
      <c r="C134" s="58" t="str">
        <f>'[1]ANALISIS PTTO'!B154</f>
        <v>BONO A TRABAJADORES DEL SECTOR EDUCATIVO</v>
      </c>
      <c r="D134" s="59"/>
      <c r="E134" s="25">
        <f t="shared" si="2"/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</row>
    <row r="135" spans="1:19" s="19" customFormat="1" hidden="1" x14ac:dyDescent="0.2">
      <c r="A135" s="23" t="str">
        <f>'[1]ANALISIS PTTO'!A155</f>
        <v>159V</v>
      </c>
      <c r="B135" s="24" t="s">
        <v>23</v>
      </c>
      <c r="C135" s="58" t="str">
        <f>'[1]ANALISIS PTTO'!B155</f>
        <v>BONO MAGISTERIO</v>
      </c>
      <c r="D135" s="59"/>
      <c r="E135" s="25">
        <f t="shared" si="2"/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</row>
    <row r="136" spans="1:19" s="19" customFormat="1" hidden="1" x14ac:dyDescent="0.2">
      <c r="A136" s="23" t="str">
        <f>'[1]ANALISIS PTTO'!A156</f>
        <v>159W</v>
      </c>
      <c r="B136" s="24" t="s">
        <v>23</v>
      </c>
      <c r="C136" s="58" t="str">
        <f>'[1]ANALISIS PTTO'!B156</f>
        <v>VIATICOS MAGISTERIO</v>
      </c>
      <c r="D136" s="59"/>
      <c r="E136" s="25">
        <f t="shared" si="2"/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</row>
    <row r="137" spans="1:19" s="19" customFormat="1" ht="24.75" hidden="1" customHeight="1" x14ac:dyDescent="0.2">
      <c r="A137" s="23" t="str">
        <f>'[1]ANALISIS PTTO'!A157</f>
        <v>1611</v>
      </c>
      <c r="B137" s="24" t="s">
        <v>23</v>
      </c>
      <c r="C137" s="58" t="str">
        <f>'[1]ANALISIS PTTO'!B157</f>
        <v>PREVISIONES DE CARÁCTER LABORAL, ECONÓMICA Y DE SEGURIDAD SOCIAL</v>
      </c>
      <c r="D137" s="59"/>
      <c r="E137" s="25">
        <f t="shared" si="2"/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</row>
    <row r="138" spans="1:19" s="19" customFormat="1" hidden="1" x14ac:dyDescent="0.2">
      <c r="A138" s="23" t="str">
        <f>'[1]ANALISIS PTTO'!A158</f>
        <v>1711</v>
      </c>
      <c r="B138" s="24" t="s">
        <v>23</v>
      </c>
      <c r="C138" s="58" t="str">
        <f>'[1]ANALISIS PTTO'!B158</f>
        <v>ESTÍMULOS POR AÑOS DE SERVICIO</v>
      </c>
      <c r="D138" s="59"/>
      <c r="E138" s="25">
        <f t="shared" si="2"/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</row>
    <row r="139" spans="1:19" s="19" customFormat="1" hidden="1" x14ac:dyDescent="0.2">
      <c r="A139" s="23" t="str">
        <f>'[1]ANALISIS PTTO'!A159</f>
        <v>1712</v>
      </c>
      <c r="B139" s="24" t="s">
        <v>23</v>
      </c>
      <c r="C139" s="58" t="str">
        <f>'[1]ANALISIS PTTO'!B159</f>
        <v>BONO ANIVERSARIO TREINTA DÍAS</v>
      </c>
      <c r="D139" s="59"/>
      <c r="E139" s="25">
        <f t="shared" si="2"/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</row>
    <row r="140" spans="1:19" s="19" customFormat="1" hidden="1" x14ac:dyDescent="0.2">
      <c r="A140" s="23" t="str">
        <f>'[1]ANALISIS PTTO'!A160</f>
        <v>1713</v>
      </c>
      <c r="B140" s="24" t="s">
        <v>23</v>
      </c>
      <c r="C140" s="58" t="str">
        <f>'[1]ANALISIS PTTO'!B160</f>
        <v>ESTÍMULOS AL MAGISTERIO</v>
      </c>
      <c r="D140" s="59"/>
      <c r="E140" s="25">
        <f t="shared" si="2"/>
        <v>0</v>
      </c>
      <c r="F140" s="26">
        <v>0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</row>
    <row r="141" spans="1:19" s="19" customFormat="1" hidden="1" x14ac:dyDescent="0.2">
      <c r="A141" s="23" t="str">
        <f>'[1]ANALISIS PTTO'!A161</f>
        <v>1721</v>
      </c>
      <c r="B141" s="24" t="s">
        <v>23</v>
      </c>
      <c r="C141" s="58" t="str">
        <f>'[1]ANALISIS PTTO'!B161</f>
        <v>RECOMPENSAS</v>
      </c>
      <c r="D141" s="59"/>
      <c r="E141" s="25">
        <f t="shared" si="2"/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</row>
    <row r="142" spans="1:19" s="19" customFormat="1" x14ac:dyDescent="0.2">
      <c r="A142" s="23"/>
      <c r="B142" s="32"/>
      <c r="C142" s="33" t="s">
        <v>24</v>
      </c>
      <c r="D142" s="34"/>
      <c r="E142" s="35">
        <f>SUM(E15:E141)</f>
        <v>13251106</v>
      </c>
      <c r="F142" s="35">
        <f t="shared" ref="F142:Q142" si="3">SUM(F15:F141)</f>
        <v>1071808</v>
      </c>
      <c r="G142" s="35">
        <f t="shared" si="3"/>
        <v>1069185</v>
      </c>
      <c r="H142" s="35">
        <f t="shared" si="3"/>
        <v>1069184</v>
      </c>
      <c r="I142" s="35">
        <f t="shared" si="3"/>
        <v>1069184</v>
      </c>
      <c r="J142" s="35">
        <f t="shared" si="3"/>
        <v>1171914</v>
      </c>
      <c r="K142" s="35">
        <f t="shared" si="3"/>
        <v>1090369</v>
      </c>
      <c r="L142" s="35">
        <f t="shared" si="3"/>
        <v>1090367</v>
      </c>
      <c r="M142" s="35">
        <f t="shared" si="3"/>
        <v>1090367</v>
      </c>
      <c r="N142" s="35">
        <f t="shared" si="3"/>
        <v>1090368</v>
      </c>
      <c r="O142" s="35">
        <f t="shared" si="3"/>
        <v>1197896</v>
      </c>
      <c r="P142" s="35">
        <f t="shared" si="3"/>
        <v>1090369</v>
      </c>
      <c r="Q142" s="35">
        <f t="shared" si="3"/>
        <v>1150095</v>
      </c>
    </row>
    <row r="143" spans="1:19" s="19" customFormat="1" x14ac:dyDescent="0.2">
      <c r="A143" s="23"/>
      <c r="B143" s="32"/>
      <c r="C143" s="36"/>
      <c r="D143" s="34"/>
      <c r="E143" s="25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S143" s="19" t="s">
        <v>31</v>
      </c>
    </row>
    <row r="144" spans="1:19" s="19" customFormat="1" x14ac:dyDescent="0.2">
      <c r="A144" s="20">
        <f>+'[1]ANALISIS PTTO'!A167</f>
        <v>2000</v>
      </c>
      <c r="B144" s="21"/>
      <c r="C144" s="54" t="str">
        <f>+'[1]ANALISIS PTTO'!B167</f>
        <v>MATERIALES Y SUMINISTROS</v>
      </c>
      <c r="D144" s="55"/>
      <c r="E144" s="25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</row>
    <row r="145" spans="1:18" s="19" customFormat="1" ht="13.5" customHeight="1" x14ac:dyDescent="0.2">
      <c r="A145" s="37" t="str">
        <f>+'[1]ANALISIS PTTO'!A168</f>
        <v>2111</v>
      </c>
      <c r="B145" s="31" t="s">
        <v>23</v>
      </c>
      <c r="C145" s="56" t="str">
        <f>+'[1]ANALISIS PTTO'!B168</f>
        <v>MATERIALES, ÚTILES Y EQUIPOS MENORES DE OFICINA</v>
      </c>
      <c r="D145" s="57"/>
      <c r="E145" s="75">
        <f>SUM(F145:Q145)</f>
        <v>139000</v>
      </c>
      <c r="F145" s="76">
        <v>5000</v>
      </c>
      <c r="G145" s="76">
        <v>5000</v>
      </c>
      <c r="H145" s="76">
        <v>33000</v>
      </c>
      <c r="I145" s="76">
        <v>5000</v>
      </c>
      <c r="J145" s="76">
        <v>5000</v>
      </c>
      <c r="K145" s="76">
        <v>33000</v>
      </c>
      <c r="L145" s="76">
        <v>5000</v>
      </c>
      <c r="M145" s="76">
        <v>33000</v>
      </c>
      <c r="N145" s="76">
        <v>5000</v>
      </c>
      <c r="O145" s="76">
        <v>5000</v>
      </c>
      <c r="P145" s="76">
        <v>5000</v>
      </c>
      <c r="Q145" s="76">
        <v>0</v>
      </c>
    </row>
    <row r="146" spans="1:18" s="19" customFormat="1" ht="15.75" customHeight="1" x14ac:dyDescent="0.2">
      <c r="A146" s="37" t="str">
        <f>+'[1]ANALISIS PTTO'!A169</f>
        <v>2121</v>
      </c>
      <c r="B146" s="31" t="s">
        <v>23</v>
      </c>
      <c r="C146" s="56" t="str">
        <f>+'[1]ANALISIS PTTO'!B169</f>
        <v>MATERIALES Y ÚTILES DE IMPRESIÓN Y REPRODUCCIÓN</v>
      </c>
      <c r="D146" s="57"/>
      <c r="E146" s="75">
        <f t="shared" ref="E146:E199" si="4">SUM(F146:Q146)</f>
        <v>22000</v>
      </c>
      <c r="F146" s="76">
        <v>2000</v>
      </c>
      <c r="G146" s="76">
        <v>2000</v>
      </c>
      <c r="H146" s="76">
        <v>2000</v>
      </c>
      <c r="I146" s="76">
        <v>2000</v>
      </c>
      <c r="J146" s="76">
        <v>2000</v>
      </c>
      <c r="K146" s="76">
        <v>2000</v>
      </c>
      <c r="L146" s="76">
        <v>2000</v>
      </c>
      <c r="M146" s="76">
        <v>2000</v>
      </c>
      <c r="N146" s="76">
        <v>2000</v>
      </c>
      <c r="O146" s="76">
        <v>2000</v>
      </c>
      <c r="P146" s="76">
        <v>2000</v>
      </c>
      <c r="Q146" s="76">
        <v>0</v>
      </c>
    </row>
    <row r="147" spans="1:18" s="19" customFormat="1" hidden="1" x14ac:dyDescent="0.2">
      <c r="A147" s="37" t="str">
        <f>+'[1]ANALISIS PTTO'!A170</f>
        <v>2131</v>
      </c>
      <c r="B147" s="31" t="s">
        <v>23</v>
      </c>
      <c r="C147" s="56" t="str">
        <f>+'[1]ANALISIS PTTO'!B170</f>
        <v>MATERIAL ESTADÍSTICO Y GEOGRÁFICO</v>
      </c>
      <c r="D147" s="57"/>
      <c r="E147" s="75">
        <f t="shared" si="4"/>
        <v>0</v>
      </c>
      <c r="F147" s="76">
        <v>0</v>
      </c>
      <c r="G147" s="76">
        <v>0</v>
      </c>
      <c r="H147" s="76">
        <v>0</v>
      </c>
      <c r="I147" s="76">
        <v>0</v>
      </c>
      <c r="J147" s="76">
        <v>0</v>
      </c>
      <c r="K147" s="76">
        <v>0</v>
      </c>
      <c r="L147" s="76">
        <v>0</v>
      </c>
      <c r="M147" s="76">
        <v>0</v>
      </c>
      <c r="N147" s="76">
        <v>0</v>
      </c>
      <c r="O147" s="76">
        <v>0</v>
      </c>
      <c r="P147" s="76">
        <v>0</v>
      </c>
      <c r="Q147" s="76">
        <v>0</v>
      </c>
    </row>
    <row r="148" spans="1:18" s="19" customFormat="1" ht="41.25" customHeight="1" x14ac:dyDescent="0.2">
      <c r="A148" s="37" t="str">
        <f>+'[1]ANALISIS PTTO'!A171</f>
        <v>2141</v>
      </c>
      <c r="B148" s="31" t="s">
        <v>23</v>
      </c>
      <c r="C148" s="56" t="str">
        <f>+'[1]ANALISIS PTTO'!B171</f>
        <v>MATERIALES, ÚTILES Y EQUIPOS MENORES DE TECNOLOGÍAS DE LA INFORMACIÓN Y COMUNICACIONES</v>
      </c>
      <c r="D148" s="57"/>
      <c r="E148" s="75">
        <f t="shared" si="4"/>
        <v>205000</v>
      </c>
      <c r="F148" s="76">
        <v>5000</v>
      </c>
      <c r="G148" s="76">
        <v>5000</v>
      </c>
      <c r="H148" s="76">
        <v>55000</v>
      </c>
      <c r="I148" s="76">
        <v>5000</v>
      </c>
      <c r="J148" s="76">
        <v>5000</v>
      </c>
      <c r="K148" s="76">
        <v>55000</v>
      </c>
      <c r="L148" s="76">
        <v>5000</v>
      </c>
      <c r="M148" s="76">
        <v>55000</v>
      </c>
      <c r="N148" s="76">
        <v>5000</v>
      </c>
      <c r="O148" s="76">
        <v>5000</v>
      </c>
      <c r="P148" s="76">
        <v>5000</v>
      </c>
      <c r="Q148" s="76">
        <v>0</v>
      </c>
    </row>
    <row r="149" spans="1:18" s="19" customFormat="1" hidden="1" x14ac:dyDescent="0.2">
      <c r="A149" s="37" t="str">
        <f>+'[1]ANALISIS PTTO'!A172</f>
        <v>2151</v>
      </c>
      <c r="B149" s="31" t="s">
        <v>23</v>
      </c>
      <c r="C149" s="56" t="str">
        <f>+'[1]ANALISIS PTTO'!B172</f>
        <v>MATERIAL IMPRESO E INFORMACIÓN DIGITAL</v>
      </c>
      <c r="D149" s="57"/>
      <c r="E149" s="75">
        <f t="shared" si="4"/>
        <v>0</v>
      </c>
      <c r="F149" s="76">
        <v>0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6">
        <v>0</v>
      </c>
      <c r="M149" s="76">
        <v>0</v>
      </c>
      <c r="N149" s="76">
        <v>0</v>
      </c>
      <c r="O149" s="76">
        <v>0</v>
      </c>
      <c r="P149" s="76">
        <v>0</v>
      </c>
      <c r="Q149" s="76">
        <v>0</v>
      </c>
    </row>
    <row r="150" spans="1:18" s="19" customFormat="1" x14ac:dyDescent="0.2">
      <c r="A150" s="37" t="str">
        <f>+'[1]ANALISIS PTTO'!A173</f>
        <v>2161</v>
      </c>
      <c r="B150" s="31" t="s">
        <v>23</v>
      </c>
      <c r="C150" s="56" t="str">
        <f>+'[1]ANALISIS PTTO'!B173</f>
        <v>MATERIAL DE LIMPIEZA</v>
      </c>
      <c r="D150" s="57"/>
      <c r="E150" s="75">
        <f t="shared" si="4"/>
        <v>69000</v>
      </c>
      <c r="F150" s="76">
        <v>3000</v>
      </c>
      <c r="G150" s="76">
        <v>3000</v>
      </c>
      <c r="H150" s="76">
        <v>15000</v>
      </c>
      <c r="I150" s="76">
        <v>3000</v>
      </c>
      <c r="J150" s="76">
        <v>3000</v>
      </c>
      <c r="K150" s="76">
        <v>15000</v>
      </c>
      <c r="L150" s="76">
        <v>3000</v>
      </c>
      <c r="M150" s="76">
        <v>15000</v>
      </c>
      <c r="N150" s="76">
        <v>3000</v>
      </c>
      <c r="O150" s="76">
        <v>3000</v>
      </c>
      <c r="P150" s="76">
        <v>3000</v>
      </c>
      <c r="Q150" s="76">
        <v>0</v>
      </c>
      <c r="R150" s="48"/>
    </row>
    <row r="151" spans="1:18" s="19" customFormat="1" hidden="1" x14ac:dyDescent="0.2">
      <c r="A151" s="37" t="str">
        <f>+'[1]ANALISIS PTTO'!A174</f>
        <v>2171</v>
      </c>
      <c r="B151" s="31" t="s">
        <v>23</v>
      </c>
      <c r="C151" s="56" t="str">
        <f>+'[1]ANALISIS PTTO'!B174</f>
        <v>MATERIALES Y ÚTILES DE ENSEÑANZA</v>
      </c>
      <c r="D151" s="57"/>
      <c r="E151" s="75">
        <f t="shared" si="4"/>
        <v>0</v>
      </c>
      <c r="F151" s="76">
        <v>0</v>
      </c>
      <c r="G151" s="76">
        <v>0</v>
      </c>
      <c r="H151" s="76">
        <v>0</v>
      </c>
      <c r="I151" s="76">
        <v>0</v>
      </c>
      <c r="J151" s="76">
        <v>0</v>
      </c>
      <c r="K151" s="76">
        <v>0</v>
      </c>
      <c r="L151" s="76">
        <v>0</v>
      </c>
      <c r="M151" s="76">
        <v>0</v>
      </c>
      <c r="N151" s="76">
        <v>0</v>
      </c>
      <c r="O151" s="76">
        <v>0</v>
      </c>
      <c r="P151" s="76">
        <v>0</v>
      </c>
      <c r="Q151" s="76">
        <v>0</v>
      </c>
    </row>
    <row r="152" spans="1:18" s="19" customFormat="1" hidden="1" x14ac:dyDescent="0.2">
      <c r="A152" s="37" t="str">
        <f>+'[1]ANALISIS PTTO'!A175</f>
        <v>2181</v>
      </c>
      <c r="B152" s="31" t="s">
        <v>23</v>
      </c>
      <c r="C152" s="56" t="str">
        <f>+'[1]ANALISIS PTTO'!B175</f>
        <v>MATERIALES PARA EL REGISTRO E IDENTIFICACIÓN DE BIENES Y PERSONAS</v>
      </c>
      <c r="D152" s="57"/>
      <c r="E152" s="75">
        <f t="shared" si="4"/>
        <v>0</v>
      </c>
      <c r="F152" s="76">
        <v>0</v>
      </c>
      <c r="G152" s="76">
        <v>0</v>
      </c>
      <c r="H152" s="76">
        <v>0</v>
      </c>
      <c r="I152" s="76">
        <v>0</v>
      </c>
      <c r="J152" s="76">
        <v>0</v>
      </c>
      <c r="K152" s="76">
        <v>0</v>
      </c>
      <c r="L152" s="76">
        <v>0</v>
      </c>
      <c r="M152" s="76">
        <v>0</v>
      </c>
      <c r="N152" s="76">
        <v>0</v>
      </c>
      <c r="O152" s="76">
        <v>0</v>
      </c>
      <c r="P152" s="76">
        <v>0</v>
      </c>
      <c r="Q152" s="76">
        <v>0</v>
      </c>
    </row>
    <row r="153" spans="1:18" s="19" customFormat="1" x14ac:dyDescent="0.2">
      <c r="A153" s="37" t="str">
        <f>+'[1]ANALISIS PTTO'!A176</f>
        <v>2211</v>
      </c>
      <c r="B153" s="31" t="s">
        <v>23</v>
      </c>
      <c r="C153" s="56" t="str">
        <f>+'[1]ANALISIS PTTO'!B176</f>
        <v>PRODUCTOS ALIMENTICIOS PARA PERSONAS</v>
      </c>
      <c r="D153" s="57"/>
      <c r="E153" s="75">
        <f t="shared" si="4"/>
        <v>33000</v>
      </c>
      <c r="F153" s="76">
        <v>3000</v>
      </c>
      <c r="G153" s="76">
        <v>3000</v>
      </c>
      <c r="H153" s="76">
        <v>3000</v>
      </c>
      <c r="I153" s="76">
        <v>3000</v>
      </c>
      <c r="J153" s="76">
        <v>3000</v>
      </c>
      <c r="K153" s="76">
        <v>3000</v>
      </c>
      <c r="L153" s="76">
        <v>3000</v>
      </c>
      <c r="M153" s="76">
        <v>3000</v>
      </c>
      <c r="N153" s="76">
        <v>3000</v>
      </c>
      <c r="O153" s="76">
        <v>3000</v>
      </c>
      <c r="P153" s="76">
        <v>3000</v>
      </c>
      <c r="Q153" s="76">
        <v>0</v>
      </c>
    </row>
    <row r="154" spans="1:18" s="19" customFormat="1" hidden="1" x14ac:dyDescent="0.2">
      <c r="A154" s="37" t="str">
        <f>+'[1]ANALISIS PTTO'!A177</f>
        <v>2221</v>
      </c>
      <c r="B154" s="31" t="s">
        <v>23</v>
      </c>
      <c r="C154" s="56" t="str">
        <f>+'[1]ANALISIS PTTO'!B177</f>
        <v>PRODUCTOS ALIMENTICIOS PARA ANIMALES</v>
      </c>
      <c r="D154" s="57"/>
      <c r="E154" s="75">
        <f t="shared" si="4"/>
        <v>0</v>
      </c>
      <c r="F154" s="76">
        <v>0</v>
      </c>
      <c r="G154" s="76">
        <v>0</v>
      </c>
      <c r="H154" s="76">
        <v>0</v>
      </c>
      <c r="I154" s="76">
        <v>0</v>
      </c>
      <c r="J154" s="76">
        <v>0</v>
      </c>
      <c r="K154" s="76">
        <v>0</v>
      </c>
      <c r="L154" s="76">
        <v>0</v>
      </c>
      <c r="M154" s="76">
        <v>0</v>
      </c>
      <c r="N154" s="76">
        <v>0</v>
      </c>
      <c r="O154" s="76">
        <v>0</v>
      </c>
      <c r="P154" s="76">
        <v>0</v>
      </c>
      <c r="Q154" s="76">
        <v>0</v>
      </c>
    </row>
    <row r="155" spans="1:18" s="19" customFormat="1" hidden="1" x14ac:dyDescent="0.2">
      <c r="A155" s="37" t="str">
        <f>+'[1]ANALISIS PTTO'!A178</f>
        <v>2231</v>
      </c>
      <c r="B155" s="31" t="s">
        <v>23</v>
      </c>
      <c r="C155" s="56" t="str">
        <f>+'[1]ANALISIS PTTO'!B178</f>
        <v>UTENSILIOS PARA EL SERVICIO DE ALIMENTACIÓN</v>
      </c>
      <c r="D155" s="57"/>
      <c r="E155" s="75">
        <f t="shared" si="4"/>
        <v>0</v>
      </c>
      <c r="F155" s="76">
        <v>0</v>
      </c>
      <c r="G155" s="76">
        <v>0</v>
      </c>
      <c r="H155" s="76">
        <v>0</v>
      </c>
      <c r="I155" s="76">
        <v>0</v>
      </c>
      <c r="J155" s="76">
        <v>0</v>
      </c>
      <c r="K155" s="76">
        <v>0</v>
      </c>
      <c r="L155" s="76">
        <v>0</v>
      </c>
      <c r="M155" s="76">
        <v>0</v>
      </c>
      <c r="N155" s="76">
        <v>0</v>
      </c>
      <c r="O155" s="76">
        <v>0</v>
      </c>
      <c r="P155" s="76">
        <v>0</v>
      </c>
      <c r="Q155" s="76">
        <v>0</v>
      </c>
    </row>
    <row r="156" spans="1:18" s="19" customFormat="1" hidden="1" x14ac:dyDescent="0.2">
      <c r="A156" s="37" t="str">
        <f>+'[1]ANALISIS PTTO'!A179</f>
        <v>2311</v>
      </c>
      <c r="B156" s="31" t="s">
        <v>23</v>
      </c>
      <c r="C156" s="56" t="str">
        <f>+'[1]ANALISIS PTTO'!B179</f>
        <v>PRODUCTOS ALIMENTICIOS, AGROPECUARIOS  Y FORESTALES
ADQUIRIDOS COMO MATERIA PRIMA</v>
      </c>
      <c r="D156" s="57"/>
      <c r="E156" s="75">
        <f t="shared" si="4"/>
        <v>0</v>
      </c>
      <c r="F156" s="76">
        <v>0</v>
      </c>
      <c r="G156" s="76">
        <v>0</v>
      </c>
      <c r="H156" s="76">
        <v>0</v>
      </c>
      <c r="I156" s="76">
        <v>0</v>
      </c>
      <c r="J156" s="76">
        <v>0</v>
      </c>
      <c r="K156" s="76">
        <v>0</v>
      </c>
      <c r="L156" s="76">
        <v>0</v>
      </c>
      <c r="M156" s="76">
        <v>0</v>
      </c>
      <c r="N156" s="76">
        <v>0</v>
      </c>
      <c r="O156" s="76">
        <v>0</v>
      </c>
      <c r="P156" s="76">
        <v>0</v>
      </c>
      <c r="Q156" s="76">
        <v>0</v>
      </c>
    </row>
    <row r="157" spans="1:18" s="19" customFormat="1" hidden="1" x14ac:dyDescent="0.2">
      <c r="A157" s="37" t="str">
        <f>+'[1]ANALISIS PTTO'!A180</f>
        <v>2321</v>
      </c>
      <c r="B157" s="31" t="s">
        <v>23</v>
      </c>
      <c r="C157" s="56" t="str">
        <f>+'[1]ANALISIS PTTO'!B180</f>
        <v>INSUMOS TEXTILES ADQUIRIDOS COMO MATERIA PRIMA</v>
      </c>
      <c r="D157" s="57"/>
      <c r="E157" s="75">
        <f t="shared" si="4"/>
        <v>0</v>
      </c>
      <c r="F157" s="76">
        <v>0</v>
      </c>
      <c r="G157" s="76">
        <v>0</v>
      </c>
      <c r="H157" s="76">
        <v>0</v>
      </c>
      <c r="I157" s="76">
        <v>0</v>
      </c>
      <c r="J157" s="76">
        <v>0</v>
      </c>
      <c r="K157" s="76">
        <v>0</v>
      </c>
      <c r="L157" s="76">
        <v>0</v>
      </c>
      <c r="M157" s="76">
        <v>0</v>
      </c>
      <c r="N157" s="76">
        <v>0</v>
      </c>
      <c r="O157" s="76">
        <v>0</v>
      </c>
      <c r="P157" s="76">
        <v>0</v>
      </c>
      <c r="Q157" s="76">
        <v>0</v>
      </c>
    </row>
    <row r="158" spans="1:18" s="19" customFormat="1" hidden="1" x14ac:dyDescent="0.2">
      <c r="A158" s="37" t="str">
        <f>+'[1]ANALISIS PTTO'!A181</f>
        <v>2331</v>
      </c>
      <c r="B158" s="31" t="s">
        <v>23</v>
      </c>
      <c r="C158" s="56" t="str">
        <f>+'[1]ANALISIS PTTO'!B181</f>
        <v>PRODUCTOS  DE  PAPEL,  CARTÓN  E  IMPRESOS  ADQUIRIDOS 
COMO MATERIA PRIMA</v>
      </c>
      <c r="D158" s="57"/>
      <c r="E158" s="75">
        <f t="shared" si="4"/>
        <v>0</v>
      </c>
      <c r="F158" s="76">
        <v>0</v>
      </c>
      <c r="G158" s="76">
        <v>0</v>
      </c>
      <c r="H158" s="76">
        <v>0</v>
      </c>
      <c r="I158" s="76">
        <v>0</v>
      </c>
      <c r="J158" s="76">
        <v>0</v>
      </c>
      <c r="K158" s="76">
        <v>0</v>
      </c>
      <c r="L158" s="76">
        <v>0</v>
      </c>
      <c r="M158" s="76">
        <v>0</v>
      </c>
      <c r="N158" s="76">
        <v>0</v>
      </c>
      <c r="O158" s="76">
        <v>0</v>
      </c>
      <c r="P158" s="76">
        <v>0</v>
      </c>
      <c r="Q158" s="76">
        <v>0</v>
      </c>
    </row>
    <row r="159" spans="1:18" s="19" customFormat="1" hidden="1" x14ac:dyDescent="0.2">
      <c r="A159" s="37" t="str">
        <f>+'[1]ANALISIS PTTO'!A182</f>
        <v>2341</v>
      </c>
      <c r="B159" s="31" t="s">
        <v>23</v>
      </c>
      <c r="C159" s="56" t="str">
        <f>+'[1]ANALISIS PTTO'!B182</f>
        <v>COMBUSTIBLES, LUBRICANTES, ADITIVOS, CARBÓN Y SUS DERIVADOS ADQUIRIDOS COMO MATERIA PRIMA</v>
      </c>
      <c r="D159" s="57"/>
      <c r="E159" s="75">
        <f t="shared" si="4"/>
        <v>0</v>
      </c>
      <c r="F159" s="76">
        <v>0</v>
      </c>
      <c r="G159" s="76">
        <v>0</v>
      </c>
      <c r="H159" s="76">
        <v>0</v>
      </c>
      <c r="I159" s="76">
        <v>0</v>
      </c>
      <c r="J159" s="76">
        <v>0</v>
      </c>
      <c r="K159" s="76">
        <v>0</v>
      </c>
      <c r="L159" s="76">
        <v>0</v>
      </c>
      <c r="M159" s="76">
        <v>0</v>
      </c>
      <c r="N159" s="76">
        <v>0</v>
      </c>
      <c r="O159" s="76">
        <v>0</v>
      </c>
      <c r="P159" s="76">
        <v>0</v>
      </c>
      <c r="Q159" s="76">
        <v>0</v>
      </c>
    </row>
    <row r="160" spans="1:18" s="19" customFormat="1" hidden="1" x14ac:dyDescent="0.2">
      <c r="A160" s="37" t="str">
        <f>+'[1]ANALISIS PTTO'!A183</f>
        <v>2351</v>
      </c>
      <c r="B160" s="31" t="s">
        <v>23</v>
      </c>
      <c r="C160" s="56" t="str">
        <f>+'[1]ANALISIS PTTO'!B183</f>
        <v>PRODUCTOS QUÍMICOS, FARMACÉUTICOS Y DE LABORATORIO ADQUIRIDOS COMO MATERIA PRIMA</v>
      </c>
      <c r="D160" s="57"/>
      <c r="E160" s="75">
        <f t="shared" si="4"/>
        <v>0</v>
      </c>
      <c r="F160" s="76">
        <v>0</v>
      </c>
      <c r="G160" s="76">
        <v>0</v>
      </c>
      <c r="H160" s="76">
        <v>0</v>
      </c>
      <c r="I160" s="76">
        <v>0</v>
      </c>
      <c r="J160" s="76">
        <v>0</v>
      </c>
      <c r="K160" s="76">
        <v>0</v>
      </c>
      <c r="L160" s="76">
        <v>0</v>
      </c>
      <c r="M160" s="76">
        <v>0</v>
      </c>
      <c r="N160" s="76">
        <v>0</v>
      </c>
      <c r="O160" s="76">
        <v>0</v>
      </c>
      <c r="P160" s="76">
        <v>0</v>
      </c>
      <c r="Q160" s="76">
        <v>0</v>
      </c>
    </row>
    <row r="161" spans="1:17" s="19" customFormat="1" hidden="1" x14ac:dyDescent="0.2">
      <c r="A161" s="37" t="str">
        <f>+'[1]ANALISIS PTTO'!A184</f>
        <v>2361</v>
      </c>
      <c r="B161" s="31" t="s">
        <v>23</v>
      </c>
      <c r="C161" s="56" t="str">
        <f>+'[1]ANALISIS PTTO'!B184</f>
        <v>PRODUCTOS  METÁLICOS Y A BASE  DE MINERALES  NO 
METÁLICOS ADQUIRIDOS COMO MATERIA PRIMA</v>
      </c>
      <c r="D161" s="57"/>
      <c r="E161" s="75">
        <f t="shared" si="4"/>
        <v>0</v>
      </c>
      <c r="F161" s="76">
        <v>0</v>
      </c>
      <c r="G161" s="76">
        <v>0</v>
      </c>
      <c r="H161" s="76">
        <v>0</v>
      </c>
      <c r="I161" s="76">
        <v>0</v>
      </c>
      <c r="J161" s="76">
        <v>0</v>
      </c>
      <c r="K161" s="76">
        <v>0</v>
      </c>
      <c r="L161" s="76">
        <v>0</v>
      </c>
      <c r="M161" s="76">
        <v>0</v>
      </c>
      <c r="N161" s="76">
        <v>0</v>
      </c>
      <c r="O161" s="76">
        <v>0</v>
      </c>
      <c r="P161" s="76">
        <v>0</v>
      </c>
      <c r="Q161" s="76">
        <v>0</v>
      </c>
    </row>
    <row r="162" spans="1:17" s="19" customFormat="1" hidden="1" x14ac:dyDescent="0.2">
      <c r="A162" s="37" t="str">
        <f>+'[1]ANALISIS PTTO'!A185</f>
        <v>2371</v>
      </c>
      <c r="B162" s="31" t="s">
        <v>23</v>
      </c>
      <c r="C162" s="56" t="str">
        <f>+'[1]ANALISIS PTTO'!B185</f>
        <v>PRODUCTOS DE CUERO, PIEL, PLÁSTICO Y HULE ADQUIRIDO COMO MATERIA PRIMA</v>
      </c>
      <c r="D162" s="57"/>
      <c r="E162" s="75">
        <f t="shared" si="4"/>
        <v>0</v>
      </c>
      <c r="F162" s="76">
        <v>0</v>
      </c>
      <c r="G162" s="76">
        <v>0</v>
      </c>
      <c r="H162" s="76">
        <v>0</v>
      </c>
      <c r="I162" s="76">
        <v>0</v>
      </c>
      <c r="J162" s="76">
        <v>0</v>
      </c>
      <c r="K162" s="76">
        <v>0</v>
      </c>
      <c r="L162" s="76">
        <v>0</v>
      </c>
      <c r="M162" s="76">
        <v>0</v>
      </c>
      <c r="N162" s="76">
        <v>0</v>
      </c>
      <c r="O162" s="76">
        <v>0</v>
      </c>
      <c r="P162" s="76">
        <v>0</v>
      </c>
      <c r="Q162" s="76">
        <v>0</v>
      </c>
    </row>
    <row r="163" spans="1:17" s="19" customFormat="1" hidden="1" x14ac:dyDescent="0.2">
      <c r="A163" s="37" t="str">
        <f>+'[1]ANALISIS PTTO'!A186</f>
        <v>2381</v>
      </c>
      <c r="B163" s="31" t="s">
        <v>23</v>
      </c>
      <c r="C163" s="56" t="str">
        <f>+'[1]ANALISIS PTTO'!B186</f>
        <v>MERCANCÍAS ADQUIRIDAS PARA SU COMERCIALIZACIÓN</v>
      </c>
      <c r="D163" s="57"/>
      <c r="E163" s="75">
        <f t="shared" si="4"/>
        <v>0</v>
      </c>
      <c r="F163" s="76">
        <v>0</v>
      </c>
      <c r="G163" s="76">
        <v>0</v>
      </c>
      <c r="H163" s="76">
        <v>0</v>
      </c>
      <c r="I163" s="76">
        <v>0</v>
      </c>
      <c r="J163" s="76">
        <v>0</v>
      </c>
      <c r="K163" s="76">
        <v>0</v>
      </c>
      <c r="L163" s="76">
        <v>0</v>
      </c>
      <c r="M163" s="76">
        <v>0</v>
      </c>
      <c r="N163" s="76">
        <v>0</v>
      </c>
      <c r="O163" s="76">
        <v>0</v>
      </c>
      <c r="P163" s="76">
        <v>0</v>
      </c>
      <c r="Q163" s="76">
        <v>0</v>
      </c>
    </row>
    <row r="164" spans="1:17" s="19" customFormat="1" hidden="1" x14ac:dyDescent="0.2">
      <c r="A164" s="37" t="str">
        <f>+'[1]ANALISIS PTTO'!A187</f>
        <v>2391</v>
      </c>
      <c r="B164" s="31" t="s">
        <v>23</v>
      </c>
      <c r="C164" s="56" t="str">
        <f>+'[1]ANALISIS PTTO'!B187</f>
        <v>OTROS PRODUCTOS ADQUIRIDOS COMO MATERIA PRIMA</v>
      </c>
      <c r="D164" s="57"/>
      <c r="E164" s="75">
        <f t="shared" si="4"/>
        <v>0</v>
      </c>
      <c r="F164" s="76">
        <v>0</v>
      </c>
      <c r="G164" s="76">
        <v>0</v>
      </c>
      <c r="H164" s="76">
        <v>0</v>
      </c>
      <c r="I164" s="76">
        <v>0</v>
      </c>
      <c r="J164" s="76">
        <v>0</v>
      </c>
      <c r="K164" s="76">
        <v>0</v>
      </c>
      <c r="L164" s="76">
        <v>0</v>
      </c>
      <c r="M164" s="76">
        <v>0</v>
      </c>
      <c r="N164" s="76">
        <v>0</v>
      </c>
      <c r="O164" s="76">
        <v>0</v>
      </c>
      <c r="P164" s="76">
        <v>0</v>
      </c>
      <c r="Q164" s="76">
        <v>0</v>
      </c>
    </row>
    <row r="165" spans="1:17" s="19" customFormat="1" hidden="1" x14ac:dyDescent="0.2">
      <c r="A165" s="37" t="str">
        <f>+'[1]ANALISIS PTTO'!A188</f>
        <v>2411</v>
      </c>
      <c r="B165" s="31" t="s">
        <v>23</v>
      </c>
      <c r="C165" s="56" t="str">
        <f>+'[1]ANALISIS PTTO'!B188</f>
        <v>PRODUCTOS MINERALES NO METÁLICOS</v>
      </c>
      <c r="D165" s="57"/>
      <c r="E165" s="75">
        <f t="shared" si="4"/>
        <v>0</v>
      </c>
      <c r="F165" s="76">
        <v>0</v>
      </c>
      <c r="G165" s="76">
        <v>0</v>
      </c>
      <c r="H165" s="76">
        <v>0</v>
      </c>
      <c r="I165" s="76">
        <v>0</v>
      </c>
      <c r="J165" s="76">
        <v>0</v>
      </c>
      <c r="K165" s="76">
        <v>0</v>
      </c>
      <c r="L165" s="76">
        <v>0</v>
      </c>
      <c r="M165" s="76">
        <v>0</v>
      </c>
      <c r="N165" s="76">
        <v>0</v>
      </c>
      <c r="O165" s="76">
        <v>0</v>
      </c>
      <c r="P165" s="76">
        <v>0</v>
      </c>
      <c r="Q165" s="76">
        <v>0</v>
      </c>
    </row>
    <row r="166" spans="1:17" s="19" customFormat="1" hidden="1" x14ac:dyDescent="0.2">
      <c r="A166" s="37" t="str">
        <f>+'[1]ANALISIS PTTO'!A189</f>
        <v>2421</v>
      </c>
      <c r="B166" s="31" t="s">
        <v>23</v>
      </c>
      <c r="C166" s="56" t="str">
        <f>+'[1]ANALISIS PTTO'!B189</f>
        <v>CEMENTO Y PRODUCTOS DE CONCRETO</v>
      </c>
      <c r="D166" s="57"/>
      <c r="E166" s="75">
        <f t="shared" si="4"/>
        <v>0</v>
      </c>
      <c r="F166" s="76">
        <v>0</v>
      </c>
      <c r="G166" s="76">
        <v>0</v>
      </c>
      <c r="H166" s="76">
        <v>0</v>
      </c>
      <c r="I166" s="76">
        <v>0</v>
      </c>
      <c r="J166" s="76">
        <v>0</v>
      </c>
      <c r="K166" s="76">
        <v>0</v>
      </c>
      <c r="L166" s="76">
        <v>0</v>
      </c>
      <c r="M166" s="76">
        <v>0</v>
      </c>
      <c r="N166" s="76">
        <v>0</v>
      </c>
      <c r="O166" s="76">
        <v>0</v>
      </c>
      <c r="P166" s="76">
        <v>0</v>
      </c>
      <c r="Q166" s="76">
        <v>0</v>
      </c>
    </row>
    <row r="167" spans="1:17" s="19" customFormat="1" hidden="1" x14ac:dyDescent="0.2">
      <c r="A167" s="37" t="str">
        <f>+'[1]ANALISIS PTTO'!A190</f>
        <v>2431</v>
      </c>
      <c r="B167" s="31" t="s">
        <v>23</v>
      </c>
      <c r="C167" s="56" t="str">
        <f>+'[1]ANALISIS PTTO'!B190</f>
        <v>CAL, YESO Y PRODUCTOS DE YESO</v>
      </c>
      <c r="D167" s="57"/>
      <c r="E167" s="75">
        <f t="shared" si="4"/>
        <v>0</v>
      </c>
      <c r="F167" s="76">
        <v>0</v>
      </c>
      <c r="G167" s="76">
        <v>0</v>
      </c>
      <c r="H167" s="76">
        <v>0</v>
      </c>
      <c r="I167" s="76">
        <v>0</v>
      </c>
      <c r="J167" s="76">
        <v>0</v>
      </c>
      <c r="K167" s="76">
        <v>0</v>
      </c>
      <c r="L167" s="76">
        <v>0</v>
      </c>
      <c r="M167" s="76">
        <v>0</v>
      </c>
      <c r="N167" s="76">
        <v>0</v>
      </c>
      <c r="O167" s="76">
        <v>0</v>
      </c>
      <c r="P167" s="76">
        <v>0</v>
      </c>
      <c r="Q167" s="76">
        <v>0</v>
      </c>
    </row>
    <row r="168" spans="1:17" s="19" customFormat="1" hidden="1" x14ac:dyDescent="0.2">
      <c r="A168" s="37" t="str">
        <f>+'[1]ANALISIS PTTO'!A191</f>
        <v>2441</v>
      </c>
      <c r="B168" s="31" t="s">
        <v>23</v>
      </c>
      <c r="C168" s="56" t="str">
        <f>+'[1]ANALISIS PTTO'!B191</f>
        <v>MADERA Y PRODUCTOS DE MADERA</v>
      </c>
      <c r="D168" s="57"/>
      <c r="E168" s="75">
        <f t="shared" si="4"/>
        <v>0</v>
      </c>
      <c r="F168" s="76">
        <v>0</v>
      </c>
      <c r="G168" s="76">
        <v>0</v>
      </c>
      <c r="H168" s="76">
        <v>0</v>
      </c>
      <c r="I168" s="76">
        <v>0</v>
      </c>
      <c r="J168" s="76">
        <v>0</v>
      </c>
      <c r="K168" s="76">
        <v>0</v>
      </c>
      <c r="L168" s="76">
        <v>0</v>
      </c>
      <c r="M168" s="76">
        <v>0</v>
      </c>
      <c r="N168" s="76">
        <v>0</v>
      </c>
      <c r="O168" s="76">
        <v>0</v>
      </c>
      <c r="P168" s="76">
        <v>0</v>
      </c>
      <c r="Q168" s="76">
        <v>0</v>
      </c>
    </row>
    <row r="169" spans="1:17" s="19" customFormat="1" hidden="1" x14ac:dyDescent="0.2">
      <c r="A169" s="37" t="str">
        <f>+'[1]ANALISIS PTTO'!A192</f>
        <v>2451</v>
      </c>
      <c r="B169" s="31" t="s">
        <v>23</v>
      </c>
      <c r="C169" s="56" t="str">
        <f>+'[1]ANALISIS PTTO'!B192</f>
        <v>VIDRIO Y PRODUCTOS DE VIDRIO</v>
      </c>
      <c r="D169" s="57"/>
      <c r="E169" s="75">
        <f t="shared" si="4"/>
        <v>0</v>
      </c>
      <c r="F169" s="76">
        <v>0</v>
      </c>
      <c r="G169" s="76">
        <v>0</v>
      </c>
      <c r="H169" s="76">
        <v>0</v>
      </c>
      <c r="I169" s="76">
        <v>0</v>
      </c>
      <c r="J169" s="76">
        <v>0</v>
      </c>
      <c r="K169" s="76">
        <v>0</v>
      </c>
      <c r="L169" s="76">
        <v>0</v>
      </c>
      <c r="M169" s="76">
        <v>0</v>
      </c>
      <c r="N169" s="76">
        <v>0</v>
      </c>
      <c r="O169" s="76">
        <v>0</v>
      </c>
      <c r="P169" s="76">
        <v>0</v>
      </c>
      <c r="Q169" s="76">
        <v>0</v>
      </c>
    </row>
    <row r="170" spans="1:17" s="19" customFormat="1" x14ac:dyDescent="0.2">
      <c r="A170" s="37" t="str">
        <f>+'[1]ANALISIS PTTO'!A193</f>
        <v>2461</v>
      </c>
      <c r="B170" s="31" t="s">
        <v>23</v>
      </c>
      <c r="C170" s="56" t="str">
        <f>+'[1]ANALISIS PTTO'!B193</f>
        <v>MATERIAL ELÉCTRICO Y ELECTRÓNICO</v>
      </c>
      <c r="D170" s="57"/>
      <c r="E170" s="75">
        <f t="shared" si="4"/>
        <v>77000</v>
      </c>
      <c r="F170" s="76">
        <v>7000</v>
      </c>
      <c r="G170" s="76">
        <v>7000</v>
      </c>
      <c r="H170" s="76">
        <v>7000</v>
      </c>
      <c r="I170" s="76">
        <v>7000</v>
      </c>
      <c r="J170" s="76">
        <v>7000</v>
      </c>
      <c r="K170" s="76">
        <v>7000</v>
      </c>
      <c r="L170" s="76">
        <v>7000</v>
      </c>
      <c r="M170" s="76">
        <v>7000</v>
      </c>
      <c r="N170" s="76">
        <v>7000</v>
      </c>
      <c r="O170" s="76">
        <v>7000</v>
      </c>
      <c r="P170" s="76">
        <v>7000</v>
      </c>
      <c r="Q170" s="76">
        <v>0</v>
      </c>
    </row>
    <row r="171" spans="1:17" s="19" customFormat="1" hidden="1" x14ac:dyDescent="0.2">
      <c r="A171" s="37" t="str">
        <f>+'[1]ANALISIS PTTO'!A194</f>
        <v>2471</v>
      </c>
      <c r="B171" s="31" t="s">
        <v>23</v>
      </c>
      <c r="C171" s="56" t="str">
        <f>+'[1]ANALISIS PTTO'!B194</f>
        <v>ARTÍCULOS METÁLICOS PARA LA CONSTRUCCIÓN</v>
      </c>
      <c r="D171" s="57"/>
      <c r="E171" s="75">
        <f t="shared" si="4"/>
        <v>0</v>
      </c>
      <c r="F171" s="76">
        <v>0</v>
      </c>
      <c r="G171" s="76">
        <v>0</v>
      </c>
      <c r="H171" s="76">
        <v>0</v>
      </c>
      <c r="I171" s="76">
        <v>0</v>
      </c>
      <c r="J171" s="76">
        <v>0</v>
      </c>
      <c r="K171" s="76">
        <v>0</v>
      </c>
      <c r="L171" s="76">
        <v>0</v>
      </c>
      <c r="M171" s="76">
        <v>0</v>
      </c>
      <c r="N171" s="76">
        <v>0</v>
      </c>
      <c r="O171" s="76">
        <v>0</v>
      </c>
      <c r="P171" s="76">
        <v>0</v>
      </c>
      <c r="Q171" s="76">
        <v>0</v>
      </c>
    </row>
    <row r="172" spans="1:17" s="19" customFormat="1" hidden="1" x14ac:dyDescent="0.2">
      <c r="A172" s="37" t="str">
        <f>+'[1]ANALISIS PTTO'!A195</f>
        <v>2481</v>
      </c>
      <c r="B172" s="31" t="s">
        <v>23</v>
      </c>
      <c r="C172" s="56" t="str">
        <f>+'[1]ANALISIS PTTO'!B195</f>
        <v>MATERIALES COMPLEMENTARIOS</v>
      </c>
      <c r="D172" s="57"/>
      <c r="E172" s="75">
        <f t="shared" si="4"/>
        <v>0</v>
      </c>
      <c r="F172" s="76">
        <v>0</v>
      </c>
      <c r="G172" s="76">
        <v>0</v>
      </c>
      <c r="H172" s="76">
        <v>0</v>
      </c>
      <c r="I172" s="76">
        <v>0</v>
      </c>
      <c r="J172" s="76">
        <v>0</v>
      </c>
      <c r="K172" s="76">
        <v>0</v>
      </c>
      <c r="L172" s="76">
        <v>0</v>
      </c>
      <c r="M172" s="76">
        <v>0</v>
      </c>
      <c r="N172" s="76">
        <v>0</v>
      </c>
      <c r="O172" s="76">
        <v>0</v>
      </c>
      <c r="P172" s="76">
        <v>0</v>
      </c>
      <c r="Q172" s="76">
        <v>0</v>
      </c>
    </row>
    <row r="173" spans="1:17" s="19" customFormat="1" hidden="1" x14ac:dyDescent="0.2">
      <c r="A173" s="37" t="str">
        <f>+'[1]ANALISIS PTTO'!A196</f>
        <v>2491</v>
      </c>
      <c r="B173" s="31" t="s">
        <v>23</v>
      </c>
      <c r="C173" s="56" t="str">
        <f>+'[1]ANALISIS PTTO'!B196</f>
        <v>OTROS MATERIALES Y ARTÍCULOS DE CONSTRUCCIÓN Y REPARACIÓN</v>
      </c>
      <c r="D173" s="57"/>
      <c r="E173" s="75">
        <f t="shared" si="4"/>
        <v>0</v>
      </c>
      <c r="F173" s="76">
        <v>0</v>
      </c>
      <c r="G173" s="76">
        <v>0</v>
      </c>
      <c r="H173" s="76">
        <v>0</v>
      </c>
      <c r="I173" s="76">
        <v>0</v>
      </c>
      <c r="J173" s="76">
        <v>0</v>
      </c>
      <c r="K173" s="76">
        <v>0</v>
      </c>
      <c r="L173" s="76">
        <v>0</v>
      </c>
      <c r="M173" s="76">
        <v>0</v>
      </c>
      <c r="N173" s="76">
        <v>0</v>
      </c>
      <c r="O173" s="76">
        <v>0</v>
      </c>
      <c r="P173" s="76">
        <v>0</v>
      </c>
      <c r="Q173" s="76">
        <v>0</v>
      </c>
    </row>
    <row r="174" spans="1:17" s="19" customFormat="1" hidden="1" x14ac:dyDescent="0.2">
      <c r="A174" s="37" t="str">
        <f>+'[1]ANALISIS PTTO'!A197</f>
        <v>2511</v>
      </c>
      <c r="B174" s="31" t="s">
        <v>23</v>
      </c>
      <c r="C174" s="56" t="str">
        <f>+'[1]ANALISIS PTTO'!B197</f>
        <v>PRODUCTOS QUÍMICOS BÁSICOS</v>
      </c>
      <c r="D174" s="57"/>
      <c r="E174" s="75">
        <f t="shared" si="4"/>
        <v>0</v>
      </c>
      <c r="F174" s="76">
        <v>0</v>
      </c>
      <c r="G174" s="76">
        <v>0</v>
      </c>
      <c r="H174" s="76">
        <v>0</v>
      </c>
      <c r="I174" s="76">
        <v>0</v>
      </c>
      <c r="J174" s="76">
        <v>0</v>
      </c>
      <c r="K174" s="76">
        <v>0</v>
      </c>
      <c r="L174" s="76">
        <v>0</v>
      </c>
      <c r="M174" s="76">
        <v>0</v>
      </c>
      <c r="N174" s="76">
        <v>0</v>
      </c>
      <c r="O174" s="76">
        <v>0</v>
      </c>
      <c r="P174" s="76">
        <v>0</v>
      </c>
      <c r="Q174" s="76">
        <v>0</v>
      </c>
    </row>
    <row r="175" spans="1:17" s="19" customFormat="1" hidden="1" x14ac:dyDescent="0.2">
      <c r="A175" s="37" t="str">
        <f>+'[1]ANALISIS PTTO'!A198</f>
        <v>2521</v>
      </c>
      <c r="B175" s="31" t="s">
        <v>23</v>
      </c>
      <c r="C175" s="56" t="str">
        <f>+'[1]ANALISIS PTTO'!B198</f>
        <v>FERTILIZANTES, PESTICIDAS Y OTROS AGROQUÍMICOS</v>
      </c>
      <c r="D175" s="57"/>
      <c r="E175" s="75">
        <f t="shared" si="4"/>
        <v>0</v>
      </c>
      <c r="F175" s="76">
        <v>0</v>
      </c>
      <c r="G175" s="76">
        <v>0</v>
      </c>
      <c r="H175" s="76">
        <v>0</v>
      </c>
      <c r="I175" s="76">
        <v>0</v>
      </c>
      <c r="J175" s="76">
        <v>0</v>
      </c>
      <c r="K175" s="76">
        <v>0</v>
      </c>
      <c r="L175" s="76">
        <v>0</v>
      </c>
      <c r="M175" s="76">
        <v>0</v>
      </c>
      <c r="N175" s="76">
        <v>0</v>
      </c>
      <c r="O175" s="76">
        <v>0</v>
      </c>
      <c r="P175" s="76">
        <v>0</v>
      </c>
      <c r="Q175" s="76">
        <v>0</v>
      </c>
    </row>
    <row r="176" spans="1:17" s="19" customFormat="1" x14ac:dyDescent="0.2">
      <c r="A176" s="37" t="str">
        <f>+'[1]ANALISIS PTTO'!A199</f>
        <v>2531</v>
      </c>
      <c r="B176" s="31" t="s">
        <v>23</v>
      </c>
      <c r="C176" s="56" t="str">
        <f>+'[1]ANALISIS PTTO'!B199</f>
        <v>MEDICINAS Y PRODUCTOS FARMACÉUTICOS</v>
      </c>
      <c r="D176" s="57"/>
      <c r="E176" s="75">
        <f t="shared" si="4"/>
        <v>9000</v>
      </c>
      <c r="F176" s="76">
        <v>0</v>
      </c>
      <c r="G176" s="76">
        <v>5000</v>
      </c>
      <c r="H176" s="76">
        <v>0</v>
      </c>
      <c r="I176" s="76">
        <v>0</v>
      </c>
      <c r="J176" s="76">
        <v>0</v>
      </c>
      <c r="K176" s="76">
        <v>0</v>
      </c>
      <c r="L176" s="76">
        <v>0</v>
      </c>
      <c r="M176" s="76">
        <v>4000</v>
      </c>
      <c r="N176" s="76">
        <v>0</v>
      </c>
      <c r="O176" s="76">
        <v>0</v>
      </c>
      <c r="P176" s="76">
        <v>0</v>
      </c>
      <c r="Q176" s="76">
        <v>0</v>
      </c>
    </row>
    <row r="177" spans="1:17" s="19" customFormat="1" x14ac:dyDescent="0.2">
      <c r="A177" s="37" t="str">
        <f>+'[1]ANALISIS PTTO'!A200</f>
        <v>2541</v>
      </c>
      <c r="B177" s="31" t="s">
        <v>23</v>
      </c>
      <c r="C177" s="56" t="str">
        <f>+'[1]ANALISIS PTTO'!B200</f>
        <v>MATERIALES, ACCESORIOS Y SUMINISTROS MÉDICOS</v>
      </c>
      <c r="D177" s="57"/>
      <c r="E177" s="75">
        <f t="shared" si="4"/>
        <v>2000</v>
      </c>
      <c r="F177" s="76">
        <v>0</v>
      </c>
      <c r="G177" s="76">
        <v>1000</v>
      </c>
      <c r="H177" s="76">
        <v>0</v>
      </c>
      <c r="I177" s="76">
        <v>0</v>
      </c>
      <c r="J177" s="76">
        <v>0</v>
      </c>
      <c r="K177" s="76">
        <v>0</v>
      </c>
      <c r="L177" s="76">
        <v>0</v>
      </c>
      <c r="M177" s="76">
        <v>1000</v>
      </c>
      <c r="N177" s="76">
        <v>0</v>
      </c>
      <c r="O177" s="76">
        <v>0</v>
      </c>
      <c r="P177" s="76">
        <v>0</v>
      </c>
      <c r="Q177" s="76">
        <v>0</v>
      </c>
    </row>
    <row r="178" spans="1:17" s="19" customFormat="1" hidden="1" x14ac:dyDescent="0.2">
      <c r="A178" s="37" t="str">
        <f>+'[1]ANALISIS PTTO'!A201</f>
        <v>2551</v>
      </c>
      <c r="B178" s="31" t="s">
        <v>23</v>
      </c>
      <c r="C178" s="56" t="str">
        <f>+'[1]ANALISIS PTTO'!B201</f>
        <v>MATERIALES, ACCESORIOS Y SUMINISTROS DE LABORATORIO</v>
      </c>
      <c r="D178" s="57"/>
      <c r="E178" s="75">
        <f t="shared" si="4"/>
        <v>0</v>
      </c>
      <c r="F178" s="76">
        <v>0</v>
      </c>
      <c r="G178" s="76">
        <v>0</v>
      </c>
      <c r="H178" s="76">
        <v>0</v>
      </c>
      <c r="I178" s="76">
        <v>0</v>
      </c>
      <c r="J178" s="76">
        <v>0</v>
      </c>
      <c r="K178" s="76">
        <v>0</v>
      </c>
      <c r="L178" s="76">
        <v>0</v>
      </c>
      <c r="M178" s="76">
        <v>0</v>
      </c>
      <c r="N178" s="76">
        <v>0</v>
      </c>
      <c r="O178" s="76">
        <v>0</v>
      </c>
      <c r="P178" s="76">
        <v>0</v>
      </c>
      <c r="Q178" s="76">
        <v>0</v>
      </c>
    </row>
    <row r="179" spans="1:17" s="19" customFormat="1" hidden="1" x14ac:dyDescent="0.2">
      <c r="A179" s="37" t="str">
        <f>+'[1]ANALISIS PTTO'!A202</f>
        <v>2561</v>
      </c>
      <c r="B179" s="31" t="s">
        <v>23</v>
      </c>
      <c r="C179" s="56" t="str">
        <f>+'[1]ANALISIS PTTO'!B202</f>
        <v>FIBRAS SINTÉTICAS, HULES, PLÁSTICOS Y DERIVADOS</v>
      </c>
      <c r="D179" s="57"/>
      <c r="E179" s="75">
        <f t="shared" si="4"/>
        <v>0</v>
      </c>
      <c r="F179" s="76">
        <v>0</v>
      </c>
      <c r="G179" s="76">
        <v>0</v>
      </c>
      <c r="H179" s="76">
        <v>0</v>
      </c>
      <c r="I179" s="76">
        <v>0</v>
      </c>
      <c r="J179" s="76">
        <v>0</v>
      </c>
      <c r="K179" s="76">
        <v>0</v>
      </c>
      <c r="L179" s="76">
        <v>0</v>
      </c>
      <c r="M179" s="76">
        <v>0</v>
      </c>
      <c r="N179" s="76">
        <v>0</v>
      </c>
      <c r="O179" s="76">
        <v>0</v>
      </c>
      <c r="P179" s="76">
        <v>0</v>
      </c>
      <c r="Q179" s="76">
        <v>0</v>
      </c>
    </row>
    <row r="180" spans="1:17" s="19" customFormat="1" hidden="1" x14ac:dyDescent="0.2">
      <c r="A180" s="37" t="str">
        <f>+'[1]ANALISIS PTTO'!A203</f>
        <v>2591</v>
      </c>
      <c r="B180" s="31" t="s">
        <v>23</v>
      </c>
      <c r="C180" s="56" t="str">
        <f>+'[1]ANALISIS PTTO'!B203</f>
        <v>OTROS PRODUCTOS QUÍMICOS</v>
      </c>
      <c r="D180" s="57"/>
      <c r="E180" s="75">
        <f t="shared" si="4"/>
        <v>0</v>
      </c>
      <c r="F180" s="76">
        <v>0</v>
      </c>
      <c r="G180" s="76">
        <v>0</v>
      </c>
      <c r="H180" s="76">
        <v>0</v>
      </c>
      <c r="I180" s="76">
        <v>0</v>
      </c>
      <c r="J180" s="76">
        <v>0</v>
      </c>
      <c r="K180" s="76">
        <v>0</v>
      </c>
      <c r="L180" s="76">
        <v>0</v>
      </c>
      <c r="M180" s="76">
        <v>0</v>
      </c>
      <c r="N180" s="76">
        <v>0</v>
      </c>
      <c r="O180" s="76">
        <v>0</v>
      </c>
      <c r="P180" s="76">
        <v>0</v>
      </c>
      <c r="Q180" s="76">
        <v>0</v>
      </c>
    </row>
    <row r="181" spans="1:17" s="19" customFormat="1" x14ac:dyDescent="0.2">
      <c r="A181" s="37" t="str">
        <f>+'[1]ANALISIS PTTO'!A204</f>
        <v>2611</v>
      </c>
      <c r="B181" s="31" t="s">
        <v>23</v>
      </c>
      <c r="C181" s="56" t="str">
        <f>+'[1]ANALISIS PTTO'!B204</f>
        <v>COMBUSTIBLES, LUBRICANTES Y ADITIVOS</v>
      </c>
      <c r="D181" s="57"/>
      <c r="E181" s="75">
        <f t="shared" si="4"/>
        <v>432000</v>
      </c>
      <c r="F181" s="76">
        <v>36000</v>
      </c>
      <c r="G181" s="76">
        <v>36000</v>
      </c>
      <c r="H181" s="76">
        <v>36000</v>
      </c>
      <c r="I181" s="76">
        <v>36000</v>
      </c>
      <c r="J181" s="76">
        <v>36000</v>
      </c>
      <c r="K181" s="76">
        <v>36000</v>
      </c>
      <c r="L181" s="76">
        <v>36000</v>
      </c>
      <c r="M181" s="76">
        <v>36000</v>
      </c>
      <c r="N181" s="76">
        <v>36000</v>
      </c>
      <c r="O181" s="76">
        <v>36000</v>
      </c>
      <c r="P181" s="76">
        <v>36000</v>
      </c>
      <c r="Q181" s="76">
        <v>36000</v>
      </c>
    </row>
    <row r="182" spans="1:17" s="19" customFormat="1" hidden="1" x14ac:dyDescent="0.2">
      <c r="A182" s="37" t="str">
        <f>+'[1]ANALISIS PTTO'!A205</f>
        <v>2621</v>
      </c>
      <c r="B182" s="31" t="s">
        <v>23</v>
      </c>
      <c r="C182" s="56" t="str">
        <f>+'[1]ANALISIS PTTO'!B205</f>
        <v>CARBÓN Y SUS DERIVADOS</v>
      </c>
      <c r="D182" s="57"/>
      <c r="E182" s="75">
        <f t="shared" si="4"/>
        <v>0</v>
      </c>
      <c r="F182" s="76">
        <v>0</v>
      </c>
      <c r="G182" s="76">
        <v>0</v>
      </c>
      <c r="H182" s="76">
        <v>0</v>
      </c>
      <c r="I182" s="76">
        <v>0</v>
      </c>
      <c r="J182" s="76">
        <v>0</v>
      </c>
      <c r="K182" s="76">
        <v>0</v>
      </c>
      <c r="L182" s="76">
        <v>0</v>
      </c>
      <c r="M182" s="76">
        <v>0</v>
      </c>
      <c r="N182" s="76">
        <v>0</v>
      </c>
      <c r="O182" s="76">
        <v>0</v>
      </c>
      <c r="P182" s="76">
        <v>0</v>
      </c>
      <c r="Q182" s="76">
        <v>0</v>
      </c>
    </row>
    <row r="183" spans="1:17" s="19" customFormat="1" hidden="1" x14ac:dyDescent="0.2">
      <c r="A183" s="37" t="str">
        <f>+'[1]ANALISIS PTTO'!A206</f>
        <v>2711</v>
      </c>
      <c r="B183" s="31" t="s">
        <v>23</v>
      </c>
      <c r="C183" s="56" t="str">
        <f>+'[1]ANALISIS PTTO'!B206</f>
        <v>VESTUARIO Y UNIFORMES</v>
      </c>
      <c r="D183" s="57"/>
      <c r="E183" s="75">
        <f t="shared" si="4"/>
        <v>0</v>
      </c>
      <c r="F183" s="76">
        <v>0</v>
      </c>
      <c r="G183" s="76">
        <v>0</v>
      </c>
      <c r="H183" s="76">
        <v>0</v>
      </c>
      <c r="I183" s="76">
        <v>0</v>
      </c>
      <c r="J183" s="76">
        <v>0</v>
      </c>
      <c r="K183" s="76">
        <v>0</v>
      </c>
      <c r="L183" s="76">
        <v>0</v>
      </c>
      <c r="M183" s="76">
        <v>0</v>
      </c>
      <c r="N183" s="76">
        <v>0</v>
      </c>
      <c r="O183" s="76">
        <v>0</v>
      </c>
      <c r="P183" s="76">
        <v>0</v>
      </c>
      <c r="Q183" s="76">
        <v>0</v>
      </c>
    </row>
    <row r="184" spans="1:17" s="19" customFormat="1" hidden="1" x14ac:dyDescent="0.2">
      <c r="A184" s="37" t="str">
        <f>+'[1]ANALISIS PTTO'!A207</f>
        <v>2721</v>
      </c>
      <c r="B184" s="31" t="s">
        <v>23</v>
      </c>
      <c r="C184" s="56" t="str">
        <f>+'[1]ANALISIS PTTO'!B207</f>
        <v>PRENDAS DE SEGURIDAD Y PROTECCIÓN PERSONAL</v>
      </c>
      <c r="D184" s="57"/>
      <c r="E184" s="75">
        <f t="shared" si="4"/>
        <v>0</v>
      </c>
      <c r="F184" s="76">
        <v>0</v>
      </c>
      <c r="G184" s="76">
        <v>0</v>
      </c>
      <c r="H184" s="76">
        <v>0</v>
      </c>
      <c r="I184" s="76">
        <v>0</v>
      </c>
      <c r="J184" s="76">
        <v>0</v>
      </c>
      <c r="K184" s="76">
        <v>0</v>
      </c>
      <c r="L184" s="76">
        <v>0</v>
      </c>
      <c r="M184" s="76">
        <v>0</v>
      </c>
      <c r="N184" s="76">
        <v>0</v>
      </c>
      <c r="O184" s="76">
        <v>0</v>
      </c>
      <c r="P184" s="76">
        <v>0</v>
      </c>
      <c r="Q184" s="76">
        <v>0</v>
      </c>
    </row>
    <row r="185" spans="1:17" s="19" customFormat="1" hidden="1" x14ac:dyDescent="0.2">
      <c r="A185" s="37" t="str">
        <f>+'[1]ANALISIS PTTO'!A208</f>
        <v>2731</v>
      </c>
      <c r="B185" s="31" t="s">
        <v>23</v>
      </c>
      <c r="C185" s="56" t="str">
        <f>+'[1]ANALISIS PTTO'!B208</f>
        <v>ARTÍCULOS DEPORTIVOS</v>
      </c>
      <c r="D185" s="57"/>
      <c r="E185" s="75">
        <f t="shared" si="4"/>
        <v>0</v>
      </c>
      <c r="F185" s="76">
        <v>0</v>
      </c>
      <c r="G185" s="76">
        <v>0</v>
      </c>
      <c r="H185" s="76">
        <v>0</v>
      </c>
      <c r="I185" s="76">
        <v>0</v>
      </c>
      <c r="J185" s="76">
        <v>0</v>
      </c>
      <c r="K185" s="76">
        <v>0</v>
      </c>
      <c r="L185" s="76">
        <v>0</v>
      </c>
      <c r="M185" s="76">
        <v>0</v>
      </c>
      <c r="N185" s="76">
        <v>0</v>
      </c>
      <c r="O185" s="76">
        <v>0</v>
      </c>
      <c r="P185" s="76">
        <v>0</v>
      </c>
      <c r="Q185" s="76">
        <v>0</v>
      </c>
    </row>
    <row r="186" spans="1:17" s="19" customFormat="1" hidden="1" x14ac:dyDescent="0.2">
      <c r="A186" s="37" t="str">
        <f>+'[1]ANALISIS PTTO'!A209</f>
        <v>2741</v>
      </c>
      <c r="B186" s="31" t="s">
        <v>23</v>
      </c>
      <c r="C186" s="56" t="str">
        <f>+'[1]ANALISIS PTTO'!B209</f>
        <v>PRODUCTOS TEXTILES</v>
      </c>
      <c r="D186" s="57"/>
      <c r="E186" s="75">
        <f t="shared" si="4"/>
        <v>0</v>
      </c>
      <c r="F186" s="76">
        <v>0</v>
      </c>
      <c r="G186" s="76">
        <v>0</v>
      </c>
      <c r="H186" s="76">
        <v>0</v>
      </c>
      <c r="I186" s="76">
        <v>0</v>
      </c>
      <c r="J186" s="76">
        <v>0</v>
      </c>
      <c r="K186" s="76">
        <v>0</v>
      </c>
      <c r="L186" s="76">
        <v>0</v>
      </c>
      <c r="M186" s="76">
        <v>0</v>
      </c>
      <c r="N186" s="76">
        <v>0</v>
      </c>
      <c r="O186" s="76">
        <v>0</v>
      </c>
      <c r="P186" s="76">
        <v>0</v>
      </c>
      <c r="Q186" s="76">
        <v>0</v>
      </c>
    </row>
    <row r="187" spans="1:17" s="19" customFormat="1" hidden="1" x14ac:dyDescent="0.2">
      <c r="A187" s="37" t="str">
        <f>+'[1]ANALISIS PTTO'!A210</f>
        <v>2751</v>
      </c>
      <c r="B187" s="31" t="s">
        <v>23</v>
      </c>
      <c r="C187" s="56" t="str">
        <f>+'[1]ANALISIS PTTO'!B210</f>
        <v>BLANCOS Y OTROS PRODUCTOS TEXTILES, EXCEPTO PRENDAS DE VESTIR</v>
      </c>
      <c r="D187" s="57"/>
      <c r="E187" s="75">
        <f t="shared" si="4"/>
        <v>0</v>
      </c>
      <c r="F187" s="76">
        <v>0</v>
      </c>
      <c r="G187" s="76">
        <v>0</v>
      </c>
      <c r="H187" s="76">
        <v>0</v>
      </c>
      <c r="I187" s="76">
        <v>0</v>
      </c>
      <c r="J187" s="76">
        <v>0</v>
      </c>
      <c r="K187" s="76">
        <v>0</v>
      </c>
      <c r="L187" s="76">
        <v>0</v>
      </c>
      <c r="M187" s="76">
        <v>0</v>
      </c>
      <c r="N187" s="76">
        <v>0</v>
      </c>
      <c r="O187" s="76">
        <v>0</v>
      </c>
      <c r="P187" s="76">
        <v>0</v>
      </c>
      <c r="Q187" s="76">
        <v>0</v>
      </c>
    </row>
    <row r="188" spans="1:17" s="19" customFormat="1" hidden="1" x14ac:dyDescent="0.2">
      <c r="A188" s="37" t="str">
        <f>+'[1]ANALISIS PTTO'!A211</f>
        <v>2811</v>
      </c>
      <c r="B188" s="31" t="s">
        <v>23</v>
      </c>
      <c r="C188" s="56" t="str">
        <f>+'[1]ANALISIS PTTO'!B211</f>
        <v>SUSTANCIAS Y MATERIALES EXPLOSIVOS</v>
      </c>
      <c r="D188" s="57"/>
      <c r="E188" s="75">
        <f t="shared" si="4"/>
        <v>0</v>
      </c>
      <c r="F188" s="76">
        <v>0</v>
      </c>
      <c r="G188" s="76">
        <v>0</v>
      </c>
      <c r="H188" s="76">
        <v>0</v>
      </c>
      <c r="I188" s="76">
        <v>0</v>
      </c>
      <c r="J188" s="76">
        <v>0</v>
      </c>
      <c r="K188" s="76">
        <v>0</v>
      </c>
      <c r="L188" s="76">
        <v>0</v>
      </c>
      <c r="M188" s="76">
        <v>0</v>
      </c>
      <c r="N188" s="76">
        <v>0</v>
      </c>
      <c r="O188" s="76">
        <v>0</v>
      </c>
      <c r="P188" s="76">
        <v>0</v>
      </c>
      <c r="Q188" s="76">
        <v>0</v>
      </c>
    </row>
    <row r="189" spans="1:17" s="19" customFormat="1" hidden="1" x14ac:dyDescent="0.2">
      <c r="A189" s="37" t="str">
        <f>+'[1]ANALISIS PTTO'!A212</f>
        <v>2821</v>
      </c>
      <c r="B189" s="31" t="s">
        <v>23</v>
      </c>
      <c r="C189" s="56" t="str">
        <f>+'[1]ANALISIS PTTO'!B212</f>
        <v>MATERIALES DE SEGURIDAD PÚBLICA</v>
      </c>
      <c r="D189" s="57"/>
      <c r="E189" s="75">
        <f t="shared" si="4"/>
        <v>0</v>
      </c>
      <c r="F189" s="76">
        <v>0</v>
      </c>
      <c r="G189" s="76">
        <v>0</v>
      </c>
      <c r="H189" s="76">
        <v>0</v>
      </c>
      <c r="I189" s="76">
        <v>0</v>
      </c>
      <c r="J189" s="76">
        <v>0</v>
      </c>
      <c r="K189" s="76">
        <v>0</v>
      </c>
      <c r="L189" s="76">
        <v>0</v>
      </c>
      <c r="M189" s="76">
        <v>0</v>
      </c>
      <c r="N189" s="76">
        <v>0</v>
      </c>
      <c r="O189" s="76">
        <v>0</v>
      </c>
      <c r="P189" s="76">
        <v>0</v>
      </c>
      <c r="Q189" s="76">
        <v>0</v>
      </c>
    </row>
    <row r="190" spans="1:17" s="19" customFormat="1" hidden="1" x14ac:dyDescent="0.2">
      <c r="A190" s="37" t="str">
        <f>+'[1]ANALISIS PTTO'!A213</f>
        <v>2831</v>
      </c>
      <c r="B190" s="31" t="s">
        <v>23</v>
      </c>
      <c r="C190" s="56" t="str">
        <f>+'[1]ANALISIS PTTO'!B213</f>
        <v>PRENDAS DE PROTECCIÓN PARA SEGURIDAD PÚBLICA Y NACIONAL</v>
      </c>
      <c r="D190" s="57"/>
      <c r="E190" s="75">
        <f t="shared" si="4"/>
        <v>0</v>
      </c>
      <c r="F190" s="76">
        <v>0</v>
      </c>
      <c r="G190" s="76">
        <v>0</v>
      </c>
      <c r="H190" s="76">
        <v>0</v>
      </c>
      <c r="I190" s="76">
        <v>0</v>
      </c>
      <c r="J190" s="76">
        <v>0</v>
      </c>
      <c r="K190" s="76">
        <v>0</v>
      </c>
      <c r="L190" s="76">
        <v>0</v>
      </c>
      <c r="M190" s="76">
        <v>0</v>
      </c>
      <c r="N190" s="76">
        <v>0</v>
      </c>
      <c r="O190" s="76">
        <v>0</v>
      </c>
      <c r="P190" s="76">
        <v>0</v>
      </c>
      <c r="Q190" s="76">
        <v>0</v>
      </c>
    </row>
    <row r="191" spans="1:17" s="19" customFormat="1" hidden="1" x14ac:dyDescent="0.2">
      <c r="A191" s="37" t="str">
        <f>+'[1]ANALISIS PTTO'!A214</f>
        <v>2911</v>
      </c>
      <c r="B191" s="31" t="s">
        <v>23</v>
      </c>
      <c r="C191" s="56" t="str">
        <f>+'[1]ANALISIS PTTO'!B214</f>
        <v>HERRAMIENTAS MENORES</v>
      </c>
      <c r="D191" s="57"/>
      <c r="E191" s="75">
        <f t="shared" si="4"/>
        <v>0</v>
      </c>
      <c r="F191" s="76">
        <v>0</v>
      </c>
      <c r="G191" s="76">
        <v>0</v>
      </c>
      <c r="H191" s="76">
        <v>0</v>
      </c>
      <c r="I191" s="76">
        <v>0</v>
      </c>
      <c r="J191" s="76">
        <v>0</v>
      </c>
      <c r="K191" s="76">
        <v>0</v>
      </c>
      <c r="L191" s="76">
        <v>0</v>
      </c>
      <c r="M191" s="76">
        <v>0</v>
      </c>
      <c r="N191" s="76">
        <v>0</v>
      </c>
      <c r="O191" s="76">
        <v>0</v>
      </c>
      <c r="P191" s="76">
        <v>0</v>
      </c>
      <c r="Q191" s="76">
        <v>0</v>
      </c>
    </row>
    <row r="192" spans="1:17" s="19" customFormat="1" hidden="1" x14ac:dyDescent="0.2">
      <c r="A192" s="37" t="str">
        <f>+'[1]ANALISIS PTTO'!A215</f>
        <v>2921</v>
      </c>
      <c r="B192" s="31" t="s">
        <v>23</v>
      </c>
      <c r="C192" s="56" t="str">
        <f>+'[1]ANALISIS PTTO'!B215</f>
        <v>REFACCIONES Y ACCESORIOS MENORES DE EDIFICIOS</v>
      </c>
      <c r="D192" s="57"/>
      <c r="E192" s="75">
        <f t="shared" si="4"/>
        <v>0</v>
      </c>
      <c r="F192" s="76">
        <v>0</v>
      </c>
      <c r="G192" s="76">
        <v>0</v>
      </c>
      <c r="H192" s="76">
        <v>0</v>
      </c>
      <c r="I192" s="76">
        <v>0</v>
      </c>
      <c r="J192" s="76">
        <v>0</v>
      </c>
      <c r="K192" s="76">
        <v>0</v>
      </c>
      <c r="L192" s="76">
        <v>0</v>
      </c>
      <c r="M192" s="76">
        <v>0</v>
      </c>
      <c r="N192" s="76">
        <v>0</v>
      </c>
      <c r="O192" s="76">
        <v>0</v>
      </c>
      <c r="P192" s="76">
        <v>0</v>
      </c>
      <c r="Q192" s="76">
        <v>0</v>
      </c>
    </row>
    <row r="193" spans="1:18" s="19" customFormat="1" hidden="1" x14ac:dyDescent="0.2">
      <c r="A193" s="37" t="str">
        <f>+'[1]ANALISIS PTTO'!A216</f>
        <v>2931</v>
      </c>
      <c r="B193" s="31" t="s">
        <v>23</v>
      </c>
      <c r="C193" s="56" t="str">
        <f>+'[1]ANALISIS PTTO'!B216</f>
        <v>REFACCIONES Y ACCESORIOS MENORES DE MOBILIARIO Y EQUIPO DE ADMINISTRACIÓN, EDUCACIONAL Y RECREATIVO</v>
      </c>
      <c r="D193" s="57"/>
      <c r="E193" s="75">
        <f t="shared" si="4"/>
        <v>0</v>
      </c>
      <c r="F193" s="76">
        <v>0</v>
      </c>
      <c r="G193" s="76">
        <v>0</v>
      </c>
      <c r="H193" s="76">
        <v>0</v>
      </c>
      <c r="I193" s="76">
        <v>0</v>
      </c>
      <c r="J193" s="76">
        <v>0</v>
      </c>
      <c r="K193" s="76">
        <v>0</v>
      </c>
      <c r="L193" s="76">
        <v>0</v>
      </c>
      <c r="M193" s="76">
        <v>0</v>
      </c>
      <c r="N193" s="76">
        <v>0</v>
      </c>
      <c r="O193" s="76">
        <v>0</v>
      </c>
      <c r="P193" s="76">
        <v>0</v>
      </c>
      <c r="Q193" s="76">
        <v>0</v>
      </c>
    </row>
    <row r="194" spans="1:18" s="19" customFormat="1" ht="26.25" customHeight="1" x14ac:dyDescent="0.2">
      <c r="A194" s="37" t="str">
        <f>+'[1]ANALISIS PTTO'!A217</f>
        <v>2941</v>
      </c>
      <c r="B194" s="31" t="s">
        <v>23</v>
      </c>
      <c r="C194" s="56" t="str">
        <f>+'[1]ANALISIS PTTO'!B217</f>
        <v>REFACCIONES Y ACCESORIOS MENORES DE EQUIPO DE CÓMPUTO Y TECNOLOGÍAS DE LA INFORMACIÓN</v>
      </c>
      <c r="D194" s="57"/>
      <c r="E194" s="75">
        <f t="shared" si="4"/>
        <v>15000</v>
      </c>
      <c r="F194" s="76">
        <v>0</v>
      </c>
      <c r="G194" s="76">
        <v>3000</v>
      </c>
      <c r="H194" s="76">
        <v>0</v>
      </c>
      <c r="I194" s="76">
        <v>3000</v>
      </c>
      <c r="J194" s="76">
        <v>0</v>
      </c>
      <c r="K194" s="76">
        <v>3000</v>
      </c>
      <c r="L194" s="76">
        <v>0</v>
      </c>
      <c r="M194" s="76">
        <v>3000</v>
      </c>
      <c r="N194" s="76">
        <v>0</v>
      </c>
      <c r="O194" s="76">
        <v>3000</v>
      </c>
      <c r="P194" s="76">
        <v>0</v>
      </c>
      <c r="Q194" s="76">
        <v>0</v>
      </c>
    </row>
    <row r="195" spans="1:18" s="19" customFormat="1" hidden="1" x14ac:dyDescent="0.2">
      <c r="A195" s="37" t="str">
        <f>+'[1]ANALISIS PTTO'!A218</f>
        <v>2951</v>
      </c>
      <c r="B195" s="31" t="s">
        <v>23</v>
      </c>
      <c r="C195" s="56" t="str">
        <f>+'[1]ANALISIS PTTO'!B218</f>
        <v>REFACCIONES Y ACCESORIOS MENORES DE EQUIPO E INSTRUMENTAL MÉDICO Y DE LABORATORIO</v>
      </c>
      <c r="D195" s="57"/>
      <c r="E195" s="75">
        <f t="shared" si="4"/>
        <v>0</v>
      </c>
      <c r="F195" s="76">
        <v>0</v>
      </c>
      <c r="G195" s="76">
        <v>0</v>
      </c>
      <c r="H195" s="76">
        <v>0</v>
      </c>
      <c r="I195" s="76">
        <v>0</v>
      </c>
      <c r="J195" s="76">
        <v>0</v>
      </c>
      <c r="K195" s="76">
        <v>0</v>
      </c>
      <c r="L195" s="76">
        <v>0</v>
      </c>
      <c r="M195" s="76">
        <v>0</v>
      </c>
      <c r="N195" s="76">
        <v>0</v>
      </c>
      <c r="O195" s="76">
        <v>0</v>
      </c>
      <c r="P195" s="76">
        <v>0</v>
      </c>
      <c r="Q195" s="76">
        <v>0</v>
      </c>
    </row>
    <row r="196" spans="1:18" s="19" customFormat="1" ht="25.5" customHeight="1" x14ac:dyDescent="0.2">
      <c r="A196" s="37" t="str">
        <f>+'[1]ANALISIS PTTO'!A219</f>
        <v>2961</v>
      </c>
      <c r="B196" s="31" t="s">
        <v>23</v>
      </c>
      <c r="C196" s="56" t="str">
        <f>+'[1]ANALISIS PTTO'!B219</f>
        <v>REFACCIONES Y ACCESORIOS MENORES DE EQUIPO DE TRANSPORTE</v>
      </c>
      <c r="D196" s="57"/>
      <c r="E196" s="75">
        <f t="shared" si="4"/>
        <v>72500</v>
      </c>
      <c r="F196" s="76">
        <v>0</v>
      </c>
      <c r="G196" s="77">
        <v>7000</v>
      </c>
      <c r="H196" s="77">
        <v>7000</v>
      </c>
      <c r="I196" s="77">
        <v>7000</v>
      </c>
      <c r="J196" s="77">
        <v>7500</v>
      </c>
      <c r="K196" s="77">
        <v>8000</v>
      </c>
      <c r="L196" s="77">
        <v>8000</v>
      </c>
      <c r="M196" s="77">
        <v>7000</v>
      </c>
      <c r="N196" s="77">
        <v>7000</v>
      </c>
      <c r="O196" s="77">
        <v>7000</v>
      </c>
      <c r="P196" s="77">
        <v>7000</v>
      </c>
      <c r="Q196" s="76">
        <v>0</v>
      </c>
    </row>
    <row r="197" spans="1:18" s="19" customFormat="1" ht="46.5" hidden="1" customHeight="1" x14ac:dyDescent="0.2">
      <c r="A197" s="37" t="str">
        <f>+'[1]ANALISIS PTTO'!A220</f>
        <v>2971</v>
      </c>
      <c r="B197" s="31" t="s">
        <v>23</v>
      </c>
      <c r="C197" s="56" t="str">
        <f>+'[1]ANALISIS PTTO'!B220</f>
        <v>REFACCIONES  Y  ACCESORIOS  MENORES DE  EQUIPO  DE 
DEFENSA Y SEGURIDAD</v>
      </c>
      <c r="D197" s="57"/>
      <c r="E197" s="75">
        <f t="shared" si="4"/>
        <v>0</v>
      </c>
      <c r="F197" s="76">
        <v>0</v>
      </c>
      <c r="G197" s="76">
        <v>0</v>
      </c>
      <c r="H197" s="76">
        <v>0</v>
      </c>
      <c r="I197" s="76">
        <v>0</v>
      </c>
      <c r="J197" s="76">
        <v>0</v>
      </c>
      <c r="K197" s="76">
        <v>0</v>
      </c>
      <c r="L197" s="76">
        <v>0</v>
      </c>
      <c r="M197" s="76">
        <v>0</v>
      </c>
      <c r="N197" s="76">
        <v>0</v>
      </c>
      <c r="O197" s="76">
        <v>0</v>
      </c>
      <c r="P197" s="76">
        <v>0</v>
      </c>
      <c r="Q197" s="76">
        <v>0</v>
      </c>
    </row>
    <row r="198" spans="1:18" s="19" customFormat="1" ht="23.25" hidden="1" customHeight="1" x14ac:dyDescent="0.2">
      <c r="A198" s="37" t="str">
        <f>+'[1]ANALISIS PTTO'!A221</f>
        <v>2981</v>
      </c>
      <c r="B198" s="31" t="s">
        <v>23</v>
      </c>
      <c r="C198" s="56" t="str">
        <f>+'[1]ANALISIS PTTO'!B221</f>
        <v>REFACCIONES Y ACCESORIOS MENORES DE MAQUINARIA Y OTROS EQUIPOS</v>
      </c>
      <c r="D198" s="57"/>
      <c r="E198" s="75">
        <f t="shared" si="4"/>
        <v>0</v>
      </c>
      <c r="F198" s="76">
        <v>0</v>
      </c>
      <c r="G198" s="76">
        <v>0</v>
      </c>
      <c r="H198" s="76">
        <v>0</v>
      </c>
      <c r="I198" s="76">
        <v>0</v>
      </c>
      <c r="J198" s="76">
        <v>0</v>
      </c>
      <c r="K198" s="76">
        <v>0</v>
      </c>
      <c r="L198" s="76">
        <v>0</v>
      </c>
      <c r="M198" s="76">
        <v>0</v>
      </c>
      <c r="N198" s="76">
        <v>0</v>
      </c>
      <c r="O198" s="76">
        <v>0</v>
      </c>
      <c r="P198" s="76">
        <v>0</v>
      </c>
      <c r="Q198" s="76">
        <v>0</v>
      </c>
    </row>
    <row r="199" spans="1:18" s="19" customFormat="1" ht="27.75" customHeight="1" x14ac:dyDescent="0.2">
      <c r="A199" s="37" t="str">
        <f>+'[1]ANALISIS PTTO'!A222</f>
        <v>2991</v>
      </c>
      <c r="B199" s="31" t="s">
        <v>23</v>
      </c>
      <c r="C199" s="56" t="str">
        <f>+'[1]ANALISIS PTTO'!B222</f>
        <v>REFACCIONES Y OTROS ACCESORIOS MENORES DE OTROS BIENES MUEBLES</v>
      </c>
      <c r="D199" s="57"/>
      <c r="E199" s="75">
        <f t="shared" si="4"/>
        <v>44000</v>
      </c>
      <c r="F199" s="76">
        <v>4000</v>
      </c>
      <c r="G199" s="76">
        <v>4000</v>
      </c>
      <c r="H199" s="76">
        <v>4000</v>
      </c>
      <c r="I199" s="76">
        <v>4000</v>
      </c>
      <c r="J199" s="76">
        <v>4000</v>
      </c>
      <c r="K199" s="76">
        <v>4000</v>
      </c>
      <c r="L199" s="76">
        <v>4000</v>
      </c>
      <c r="M199" s="76">
        <v>4000</v>
      </c>
      <c r="N199" s="76">
        <v>4000</v>
      </c>
      <c r="O199" s="76">
        <v>4000</v>
      </c>
      <c r="P199" s="76">
        <v>4000</v>
      </c>
      <c r="Q199" s="76">
        <v>0</v>
      </c>
      <c r="R199" s="48"/>
    </row>
    <row r="200" spans="1:18" s="19" customFormat="1" x14ac:dyDescent="0.2">
      <c r="A200" s="20"/>
      <c r="B200" s="32"/>
      <c r="C200" s="33" t="s">
        <v>25</v>
      </c>
      <c r="D200" s="34"/>
      <c r="E200" s="38">
        <f>SUM(E145:E199)</f>
        <v>1119500</v>
      </c>
      <c r="F200" s="38">
        <f t="shared" ref="F200:Q200" si="5">SUM(F145:F199)</f>
        <v>65000</v>
      </c>
      <c r="G200" s="38">
        <f t="shared" si="5"/>
        <v>81000</v>
      </c>
      <c r="H200" s="38">
        <f t="shared" si="5"/>
        <v>162000</v>
      </c>
      <c r="I200" s="38">
        <f t="shared" si="5"/>
        <v>75000</v>
      </c>
      <c r="J200" s="38">
        <f t="shared" si="5"/>
        <v>72500</v>
      </c>
      <c r="K200" s="38">
        <f t="shared" si="5"/>
        <v>166000</v>
      </c>
      <c r="L200" s="38">
        <f t="shared" si="5"/>
        <v>73000</v>
      </c>
      <c r="M200" s="38">
        <f t="shared" si="5"/>
        <v>170000</v>
      </c>
      <c r="N200" s="38">
        <f t="shared" si="5"/>
        <v>72000</v>
      </c>
      <c r="O200" s="38">
        <f t="shared" si="5"/>
        <v>75000</v>
      </c>
      <c r="P200" s="38">
        <f t="shared" si="5"/>
        <v>72000</v>
      </c>
      <c r="Q200" s="38">
        <f t="shared" si="5"/>
        <v>36000</v>
      </c>
    </row>
    <row r="201" spans="1:18" s="19" customFormat="1" x14ac:dyDescent="0.2">
      <c r="A201" s="20"/>
      <c r="B201" s="32"/>
      <c r="C201" s="36"/>
      <c r="D201" s="34"/>
      <c r="E201" s="25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</row>
    <row r="202" spans="1:18" s="19" customFormat="1" x14ac:dyDescent="0.2">
      <c r="A202" s="20">
        <f>+'[1]ANALISIS PTTO'!A228</f>
        <v>3000</v>
      </c>
      <c r="B202" s="32"/>
      <c r="C202" s="33" t="str">
        <f>+'[1]ANALISIS PTTO'!B228</f>
        <v>SERVICIOS GENERALES</v>
      </c>
      <c r="D202" s="34"/>
      <c r="E202" s="25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</row>
    <row r="203" spans="1:18" s="19" customFormat="1" x14ac:dyDescent="0.2">
      <c r="A203" s="39" t="str">
        <f>+'[1]ANALISIS PTTO'!A229</f>
        <v>3111</v>
      </c>
      <c r="B203" s="24" t="s">
        <v>23</v>
      </c>
      <c r="C203" s="36" t="str">
        <f>+'[1]ANALISIS PTTO'!B229</f>
        <v>ENERGÍA ELÉCTRICA</v>
      </c>
      <c r="D203" s="34"/>
      <c r="E203" s="25">
        <f>SUM(F203:Q203)</f>
        <v>1140000</v>
      </c>
      <c r="F203" s="26">
        <v>105000</v>
      </c>
      <c r="G203" s="26">
        <v>100000</v>
      </c>
      <c r="H203" s="26">
        <v>100000</v>
      </c>
      <c r="I203" s="26">
        <v>100000</v>
      </c>
      <c r="J203" s="26">
        <v>95000</v>
      </c>
      <c r="K203" s="26">
        <v>95000</v>
      </c>
      <c r="L203" s="26">
        <v>95000</v>
      </c>
      <c r="M203" s="26">
        <v>95000</v>
      </c>
      <c r="N203" s="26">
        <v>95000</v>
      </c>
      <c r="O203" s="26">
        <v>90000</v>
      </c>
      <c r="P203" s="26">
        <v>90000</v>
      </c>
      <c r="Q203" s="26">
        <v>80000</v>
      </c>
    </row>
    <row r="204" spans="1:18" s="19" customFormat="1" hidden="1" x14ac:dyDescent="0.2">
      <c r="A204" s="39" t="str">
        <f>+'[1]ANALISIS PTTO'!A230</f>
        <v>3121</v>
      </c>
      <c r="B204" s="24" t="s">
        <v>23</v>
      </c>
      <c r="C204" s="36" t="str">
        <f>+'[1]ANALISIS PTTO'!B230</f>
        <v>GAS</v>
      </c>
      <c r="D204" s="34"/>
      <c r="E204" s="25">
        <f t="shared" ref="E204:E267" si="6">SUM(F204:Q204)</f>
        <v>0</v>
      </c>
      <c r="F204" s="26">
        <v>0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</row>
    <row r="205" spans="1:18" s="19" customFormat="1" x14ac:dyDescent="0.2">
      <c r="A205" s="39" t="str">
        <f>+'[1]ANALISIS PTTO'!A231</f>
        <v>3131</v>
      </c>
      <c r="B205" s="24" t="s">
        <v>23</v>
      </c>
      <c r="C205" s="36" t="str">
        <f>+'[1]ANALISIS PTTO'!B231</f>
        <v>AGUA</v>
      </c>
      <c r="D205" s="34"/>
      <c r="E205" s="25">
        <f t="shared" si="6"/>
        <v>128000</v>
      </c>
      <c r="F205" s="26">
        <v>128000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</row>
    <row r="206" spans="1:18" s="19" customFormat="1" x14ac:dyDescent="0.2">
      <c r="A206" s="39" t="str">
        <f>+'[1]ANALISIS PTTO'!A232</f>
        <v>3141</v>
      </c>
      <c r="B206" s="24" t="s">
        <v>23</v>
      </c>
      <c r="C206" s="36" t="str">
        <f>+'[1]ANALISIS PTTO'!B232</f>
        <v>TELEFONÍA TRADICIONAL</v>
      </c>
      <c r="D206" s="34"/>
      <c r="E206" s="25">
        <f t="shared" si="6"/>
        <v>540000</v>
      </c>
      <c r="F206" s="26">
        <v>60000</v>
      </c>
      <c r="G206" s="26">
        <v>50000</v>
      </c>
      <c r="H206" s="26">
        <v>45000</v>
      </c>
      <c r="I206" s="26">
        <v>45000</v>
      </c>
      <c r="J206" s="26">
        <v>45000</v>
      </c>
      <c r="K206" s="26">
        <v>45000</v>
      </c>
      <c r="L206" s="26">
        <v>45000</v>
      </c>
      <c r="M206" s="26">
        <v>45000</v>
      </c>
      <c r="N206" s="26">
        <v>45000</v>
      </c>
      <c r="O206" s="26">
        <v>45000</v>
      </c>
      <c r="P206" s="26">
        <v>35000</v>
      </c>
      <c r="Q206" s="26">
        <v>35000</v>
      </c>
    </row>
    <row r="207" spans="1:18" s="19" customFormat="1" hidden="1" x14ac:dyDescent="0.2">
      <c r="A207" s="39" t="str">
        <f>+'[1]ANALISIS PTTO'!A233</f>
        <v>3151</v>
      </c>
      <c r="B207" s="24" t="s">
        <v>23</v>
      </c>
      <c r="C207" s="36" t="str">
        <f>+'[1]ANALISIS PTTO'!B233</f>
        <v>TELEFONÍA CELULAR</v>
      </c>
      <c r="D207" s="34"/>
      <c r="E207" s="25">
        <f t="shared" si="6"/>
        <v>0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</row>
    <row r="208" spans="1:18" s="19" customFormat="1" x14ac:dyDescent="0.2">
      <c r="A208" s="39" t="str">
        <f>+'[1]ANALISIS PTTO'!A234</f>
        <v>3161</v>
      </c>
      <c r="B208" s="24" t="s">
        <v>23</v>
      </c>
      <c r="C208" s="52" t="str">
        <f>+'[1]ANALISIS PTTO'!B234</f>
        <v>SERVICIOS DE TELECOMUNICACIONES Y SATÉLITES</v>
      </c>
      <c r="D208" s="53"/>
      <c r="E208" s="25">
        <f t="shared" si="6"/>
        <v>1920000</v>
      </c>
      <c r="F208" s="26">
        <v>160000</v>
      </c>
      <c r="G208" s="26">
        <v>160000</v>
      </c>
      <c r="H208" s="26">
        <v>160000</v>
      </c>
      <c r="I208" s="26">
        <v>160000</v>
      </c>
      <c r="J208" s="26">
        <v>160000</v>
      </c>
      <c r="K208" s="26">
        <v>160000</v>
      </c>
      <c r="L208" s="26">
        <v>160000</v>
      </c>
      <c r="M208" s="26">
        <v>160000</v>
      </c>
      <c r="N208" s="26">
        <v>160000</v>
      </c>
      <c r="O208" s="26">
        <v>160000</v>
      </c>
      <c r="P208" s="26">
        <v>160000</v>
      </c>
      <c r="Q208" s="26">
        <v>160000</v>
      </c>
    </row>
    <row r="209" spans="1:17" s="19" customFormat="1" ht="27" customHeight="1" x14ac:dyDescent="0.2">
      <c r="A209" s="39" t="str">
        <f>+'[1]ANALISIS PTTO'!A235</f>
        <v>3171</v>
      </c>
      <c r="B209" s="24" t="s">
        <v>23</v>
      </c>
      <c r="C209" s="52" t="str">
        <f>+'[1]ANALISIS PTTO'!B235</f>
        <v>SERVICIOS DE ACCESO DE INTERNET, REDES Y PROCESAMIENTO DE INFORMACIÓN</v>
      </c>
      <c r="D209" s="53"/>
      <c r="E209" s="25">
        <f t="shared" si="6"/>
        <v>204000</v>
      </c>
      <c r="F209" s="26">
        <v>34000</v>
      </c>
      <c r="G209" s="26">
        <v>20000</v>
      </c>
      <c r="H209" s="26">
        <v>17000</v>
      </c>
      <c r="I209" s="26">
        <v>17000</v>
      </c>
      <c r="J209" s="26">
        <v>17000</v>
      </c>
      <c r="K209" s="26">
        <v>17000</v>
      </c>
      <c r="L209" s="26">
        <v>17000</v>
      </c>
      <c r="M209" s="26">
        <v>17000</v>
      </c>
      <c r="N209" s="26">
        <v>17000</v>
      </c>
      <c r="O209" s="26">
        <v>17000</v>
      </c>
      <c r="P209" s="26">
        <v>14000</v>
      </c>
      <c r="Q209" s="26">
        <v>0</v>
      </c>
    </row>
    <row r="210" spans="1:17" s="19" customFormat="1" hidden="1" x14ac:dyDescent="0.2">
      <c r="A210" s="39" t="str">
        <f>+'[1]ANALISIS PTTO'!A236</f>
        <v>3181</v>
      </c>
      <c r="B210" s="24" t="s">
        <v>23</v>
      </c>
      <c r="C210" s="52" t="str">
        <f>+'[1]ANALISIS PTTO'!B236</f>
        <v>SERVICIOS POSTALES Y TELEGRÁFICOS</v>
      </c>
      <c r="D210" s="53"/>
      <c r="E210" s="25">
        <f t="shared" si="6"/>
        <v>0</v>
      </c>
      <c r="F210" s="26">
        <v>0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</row>
    <row r="211" spans="1:17" s="19" customFormat="1" hidden="1" x14ac:dyDescent="0.2">
      <c r="A211" s="39" t="str">
        <f>+'[1]ANALISIS PTTO'!A237</f>
        <v>3191</v>
      </c>
      <c r="B211" s="24" t="s">
        <v>23</v>
      </c>
      <c r="C211" s="52" t="str">
        <f>+'[1]ANALISIS PTTO'!B237</f>
        <v>SERVICIOS INTEGRALES Y OTROS SERVICIOS</v>
      </c>
      <c r="D211" s="53"/>
      <c r="E211" s="25">
        <f t="shared" si="6"/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</row>
    <row r="212" spans="1:17" s="19" customFormat="1" x14ac:dyDescent="0.2">
      <c r="A212" s="39" t="str">
        <f>+'[1]ANALISIS PTTO'!A238</f>
        <v>3211</v>
      </c>
      <c r="B212" s="24" t="s">
        <v>23</v>
      </c>
      <c r="C212" s="52" t="str">
        <f>+'[1]ANALISIS PTTO'!B238</f>
        <v>ARRENDAMIENTO DE TERRENOS</v>
      </c>
      <c r="D212" s="53"/>
      <c r="E212" s="25">
        <f t="shared" si="6"/>
        <v>60000</v>
      </c>
      <c r="F212" s="26">
        <v>0</v>
      </c>
      <c r="G212" s="26">
        <v>0</v>
      </c>
      <c r="H212" s="26">
        <v>60000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</row>
    <row r="213" spans="1:17" s="19" customFormat="1" hidden="1" x14ac:dyDescent="0.2">
      <c r="A213" s="39" t="str">
        <f>+'[1]ANALISIS PTTO'!A239</f>
        <v>3221</v>
      </c>
      <c r="B213" s="24" t="s">
        <v>23</v>
      </c>
      <c r="C213" s="52" t="str">
        <f>+'[1]ANALISIS PTTO'!B239</f>
        <v>ARRENDAMIENTO DE EDIFICIOS</v>
      </c>
      <c r="D213" s="53"/>
      <c r="E213" s="25">
        <f t="shared" si="6"/>
        <v>0</v>
      </c>
      <c r="F213" s="26">
        <v>0</v>
      </c>
      <c r="G213" s="26">
        <v>0</v>
      </c>
      <c r="H213" s="26">
        <v>0</v>
      </c>
      <c r="I213" s="26">
        <v>0</v>
      </c>
      <c r="J213" s="26">
        <v>0</v>
      </c>
      <c r="K213" s="26">
        <v>0</v>
      </c>
      <c r="L213" s="26">
        <v>0</v>
      </c>
      <c r="M213" s="26">
        <v>0</v>
      </c>
      <c r="N213" s="26">
        <v>0</v>
      </c>
      <c r="O213" s="26">
        <v>0</v>
      </c>
      <c r="P213" s="26">
        <v>0</v>
      </c>
      <c r="Q213" s="26">
        <v>0</v>
      </c>
    </row>
    <row r="214" spans="1:17" s="19" customFormat="1" hidden="1" x14ac:dyDescent="0.2">
      <c r="A214" s="39" t="str">
        <f>+'[1]ANALISIS PTTO'!A240</f>
        <v>3231</v>
      </c>
      <c r="B214" s="24" t="s">
        <v>23</v>
      </c>
      <c r="C214" s="52" t="str">
        <f>+'[1]ANALISIS PTTO'!B240</f>
        <v>ARRENDAMIENTO DE MOBILIARIO Y EQUIPO DE ADMINISTRACIÓN, EDUCACIONAL Y RECREATIVO</v>
      </c>
      <c r="D214" s="53"/>
      <c r="E214" s="25">
        <f t="shared" si="6"/>
        <v>0</v>
      </c>
      <c r="F214" s="26">
        <v>0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0</v>
      </c>
    </row>
    <row r="215" spans="1:17" s="19" customFormat="1" hidden="1" x14ac:dyDescent="0.2">
      <c r="A215" s="39" t="str">
        <f>+'[1]ANALISIS PTTO'!A241</f>
        <v>3241</v>
      </c>
      <c r="B215" s="24" t="s">
        <v>23</v>
      </c>
      <c r="C215" s="52" t="str">
        <f>+'[1]ANALISIS PTTO'!B241</f>
        <v>ARRENDAMIENTO DE EQUIPO E INSTRUMENTAL MÉDICO Y DE
LABORATORIO</v>
      </c>
      <c r="D215" s="53"/>
      <c r="E215" s="25">
        <f t="shared" si="6"/>
        <v>0</v>
      </c>
      <c r="F215" s="26">
        <v>0</v>
      </c>
      <c r="G215" s="26">
        <v>0</v>
      </c>
      <c r="H215" s="26">
        <v>0</v>
      </c>
      <c r="I215" s="26">
        <v>0</v>
      </c>
      <c r="J215" s="26">
        <v>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0</v>
      </c>
    </row>
    <row r="216" spans="1:17" s="19" customFormat="1" hidden="1" x14ac:dyDescent="0.2">
      <c r="A216" s="39" t="str">
        <f>+'[1]ANALISIS PTTO'!A242</f>
        <v>3251</v>
      </c>
      <c r="B216" s="24" t="s">
        <v>23</v>
      </c>
      <c r="C216" s="52" t="str">
        <f>+'[1]ANALISIS PTTO'!B242</f>
        <v>ARRENDAMIENTO DE EQUIPO DE TRANSPORTE</v>
      </c>
      <c r="D216" s="53"/>
      <c r="E216" s="25">
        <f t="shared" si="6"/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</row>
    <row r="217" spans="1:17" s="19" customFormat="1" hidden="1" x14ac:dyDescent="0.2">
      <c r="A217" s="39" t="str">
        <f>+'[1]ANALISIS PTTO'!A243</f>
        <v>3261</v>
      </c>
      <c r="B217" s="24" t="s">
        <v>23</v>
      </c>
      <c r="C217" s="52" t="str">
        <f>+'[1]ANALISIS PTTO'!B243</f>
        <v>ARRENDAMIENTO  DE MAQUINARIA,  OTROS  EQUIPOS Y 
HERRAMIENTAS</v>
      </c>
      <c r="D217" s="53"/>
      <c r="E217" s="25">
        <f t="shared" si="6"/>
        <v>0</v>
      </c>
      <c r="F217" s="26">
        <v>0</v>
      </c>
      <c r="G217" s="26">
        <v>0</v>
      </c>
      <c r="H217" s="26">
        <v>0</v>
      </c>
      <c r="I217" s="26">
        <v>0</v>
      </c>
      <c r="J217" s="26">
        <v>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</row>
    <row r="218" spans="1:17" s="19" customFormat="1" hidden="1" x14ac:dyDescent="0.2">
      <c r="A218" s="39" t="str">
        <f>+'[1]ANALISIS PTTO'!A244</f>
        <v>3271</v>
      </c>
      <c r="B218" s="24" t="s">
        <v>23</v>
      </c>
      <c r="C218" s="52" t="str">
        <f>+'[1]ANALISIS PTTO'!B244</f>
        <v>ARRENDAMIENTO DE ACTIVOS INTANGIBLES</v>
      </c>
      <c r="D218" s="53"/>
      <c r="E218" s="25">
        <f t="shared" si="6"/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</row>
    <row r="219" spans="1:17" s="19" customFormat="1" hidden="1" x14ac:dyDescent="0.2">
      <c r="A219" s="39" t="str">
        <f>+'[1]ANALISIS PTTO'!A245</f>
        <v>3281</v>
      </c>
      <c r="B219" s="24" t="s">
        <v>23</v>
      </c>
      <c r="C219" s="52" t="str">
        <f>+'[1]ANALISIS PTTO'!B245</f>
        <v>ARRENDAMIENTO FINANCIERO</v>
      </c>
      <c r="D219" s="53"/>
      <c r="E219" s="25">
        <f t="shared" si="6"/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</row>
    <row r="220" spans="1:17" s="19" customFormat="1" hidden="1" x14ac:dyDescent="0.2">
      <c r="A220" s="39" t="str">
        <f>+'[1]ANALISIS PTTO'!A246</f>
        <v>3291</v>
      </c>
      <c r="B220" s="24" t="s">
        <v>23</v>
      </c>
      <c r="C220" s="52" t="str">
        <f>+'[1]ANALISIS PTTO'!B246</f>
        <v>OTROS ARRENDAMIENTOS</v>
      </c>
      <c r="D220" s="53"/>
      <c r="E220" s="25">
        <f t="shared" si="6"/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</row>
    <row r="221" spans="1:17" s="19" customFormat="1" hidden="1" x14ac:dyDescent="0.2">
      <c r="A221" s="39" t="str">
        <f>+'[1]ANALISIS PTTO'!A247</f>
        <v>3311</v>
      </c>
      <c r="B221" s="24" t="s">
        <v>23</v>
      </c>
      <c r="C221" s="52" t="str">
        <f>+'[1]ANALISIS PTTO'!B247</f>
        <v>SERVICIOS LEGALES, DE CONTABILIDAD, AUDITORÍA Y RELACIONADOS</v>
      </c>
      <c r="D221" s="53"/>
      <c r="E221" s="25">
        <f t="shared" si="6"/>
        <v>0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</row>
    <row r="222" spans="1:17" s="19" customFormat="1" hidden="1" x14ac:dyDescent="0.2">
      <c r="A222" s="39" t="str">
        <f>+'[1]ANALISIS PTTO'!A248</f>
        <v>3321</v>
      </c>
      <c r="B222" s="24" t="s">
        <v>23</v>
      </c>
      <c r="C222" s="52" t="str">
        <f>+'[1]ANALISIS PTTO'!B248</f>
        <v>SERVICIOS DE DISEÑO, ARQUITECTURA, INGENIERÍA Y ACTIVIDADES RELACIONADAS</v>
      </c>
      <c r="D222" s="53"/>
      <c r="E222" s="25">
        <f t="shared" si="6"/>
        <v>0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0</v>
      </c>
    </row>
    <row r="223" spans="1:17" s="19" customFormat="1" hidden="1" x14ac:dyDescent="0.2">
      <c r="A223" s="39" t="str">
        <f>+'[1]ANALISIS PTTO'!A249</f>
        <v>3331</v>
      </c>
      <c r="B223" s="24" t="s">
        <v>23</v>
      </c>
      <c r="C223" s="52" t="str">
        <f>+'[1]ANALISIS PTTO'!B249</f>
        <v>SERVICIOS DE CONSULTORÍA ADMINISTRATIVA, PROCESOS, TÉCNICA Y EN TECNOLOGÍAS DE LA INFORMACIÓN</v>
      </c>
      <c r="D223" s="53"/>
      <c r="E223" s="25">
        <f t="shared" si="6"/>
        <v>0</v>
      </c>
      <c r="F223" s="26">
        <v>0</v>
      </c>
      <c r="G223" s="26">
        <v>0</v>
      </c>
      <c r="H223" s="26">
        <v>0</v>
      </c>
      <c r="I223" s="26">
        <v>0</v>
      </c>
      <c r="J223" s="26">
        <v>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0</v>
      </c>
    </row>
    <row r="224" spans="1:17" s="19" customFormat="1" hidden="1" x14ac:dyDescent="0.2">
      <c r="A224" s="39" t="str">
        <f>+'[1]ANALISIS PTTO'!A250</f>
        <v>3341</v>
      </c>
      <c r="B224" s="24" t="s">
        <v>23</v>
      </c>
      <c r="C224" s="52" t="str">
        <f>+'[1]ANALISIS PTTO'!B250</f>
        <v>SERVICIOS DE CAPACITACIÓN</v>
      </c>
      <c r="D224" s="53"/>
      <c r="E224" s="25">
        <f t="shared" si="6"/>
        <v>0</v>
      </c>
      <c r="F224" s="26">
        <v>0</v>
      </c>
      <c r="G224" s="26">
        <v>0</v>
      </c>
      <c r="H224" s="26">
        <v>0</v>
      </c>
      <c r="I224" s="26">
        <v>0</v>
      </c>
      <c r="J224" s="26">
        <v>0</v>
      </c>
      <c r="K224" s="26">
        <v>0</v>
      </c>
      <c r="L224" s="26">
        <v>0</v>
      </c>
      <c r="M224" s="26">
        <v>0</v>
      </c>
      <c r="N224" s="26">
        <v>0</v>
      </c>
      <c r="O224" s="26">
        <v>0</v>
      </c>
      <c r="P224" s="26">
        <v>0</v>
      </c>
      <c r="Q224" s="26">
        <v>0</v>
      </c>
    </row>
    <row r="225" spans="1:17" s="19" customFormat="1" hidden="1" x14ac:dyDescent="0.2">
      <c r="A225" s="39" t="str">
        <f>+'[1]ANALISIS PTTO'!A251</f>
        <v>3351</v>
      </c>
      <c r="B225" s="24" t="s">
        <v>23</v>
      </c>
      <c r="C225" s="52" t="str">
        <f>+'[1]ANALISIS PTTO'!B251</f>
        <v>SERVICIOS DE INVESTIGACIÓN CIENTÍFICA Y DESARROLLO</v>
      </c>
      <c r="D225" s="53"/>
      <c r="E225" s="25">
        <f t="shared" si="6"/>
        <v>0</v>
      </c>
      <c r="F225" s="26">
        <v>0</v>
      </c>
      <c r="G225" s="26">
        <v>0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</row>
    <row r="226" spans="1:17" s="19" customFormat="1" hidden="1" x14ac:dyDescent="0.2">
      <c r="A226" s="39" t="str">
        <f>+'[1]ANALISIS PTTO'!A252</f>
        <v>3361</v>
      </c>
      <c r="B226" s="24" t="s">
        <v>23</v>
      </c>
      <c r="C226" s="52" t="str">
        <f>+'[1]ANALISIS PTTO'!B252</f>
        <v>SERVICIOS DE APOYO ADMINISTRATIVO, TRADUCCIÓN, FOTOCOPIADO E IMPRESIÓN</v>
      </c>
      <c r="D226" s="53"/>
      <c r="E226" s="25">
        <f t="shared" si="6"/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</row>
    <row r="227" spans="1:17" s="19" customFormat="1" hidden="1" x14ac:dyDescent="0.2">
      <c r="A227" s="39" t="str">
        <f>+'[1]ANALISIS PTTO'!A253</f>
        <v>3371</v>
      </c>
      <c r="B227" s="24" t="s">
        <v>23</v>
      </c>
      <c r="C227" s="52" t="str">
        <f>+'[1]ANALISIS PTTO'!B253</f>
        <v>SERVICIO DE PROTECCIÓN Y SEGURIDAD</v>
      </c>
      <c r="D227" s="53"/>
      <c r="E227" s="25">
        <f t="shared" si="6"/>
        <v>0</v>
      </c>
      <c r="F227" s="26">
        <v>0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</row>
    <row r="228" spans="1:17" s="19" customFormat="1" hidden="1" x14ac:dyDescent="0.2">
      <c r="A228" s="39" t="str">
        <f>+'[1]ANALISIS PTTO'!A254</f>
        <v>3381</v>
      </c>
      <c r="B228" s="24" t="s">
        <v>23</v>
      </c>
      <c r="C228" s="52" t="str">
        <f>+'[1]ANALISIS PTTO'!B254</f>
        <v>SERVICIO DE VIGILANCIA</v>
      </c>
      <c r="D228" s="53"/>
      <c r="E228" s="25">
        <f t="shared" si="6"/>
        <v>0</v>
      </c>
      <c r="F228" s="26">
        <v>0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</row>
    <row r="229" spans="1:17" s="19" customFormat="1" hidden="1" x14ac:dyDescent="0.2">
      <c r="A229" s="39" t="str">
        <f>+'[1]ANALISIS PTTO'!A255</f>
        <v>3391</v>
      </c>
      <c r="B229" s="24" t="s">
        <v>23</v>
      </c>
      <c r="C229" s="52" t="str">
        <f>+'[1]ANALISIS PTTO'!B255</f>
        <v>SERVICIOS PROFESIONALES, CIENTÍFICOS Y TÉCNICOS INTEGRALES</v>
      </c>
      <c r="D229" s="53"/>
      <c r="E229" s="25">
        <f t="shared" si="6"/>
        <v>0</v>
      </c>
      <c r="F229" s="26">
        <v>0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</row>
    <row r="230" spans="1:17" s="19" customFormat="1" hidden="1" x14ac:dyDescent="0.2">
      <c r="A230" s="39" t="str">
        <f>+'[1]ANALISIS PTTO'!A256</f>
        <v>3411</v>
      </c>
      <c r="B230" s="24" t="s">
        <v>23</v>
      </c>
      <c r="C230" s="52" t="str">
        <f>+'[1]ANALISIS PTTO'!B256</f>
        <v>SERVICIOS FINANCIEROS Y BANCARIOS</v>
      </c>
      <c r="D230" s="53"/>
      <c r="E230" s="25">
        <f t="shared" si="6"/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</row>
    <row r="231" spans="1:17" s="19" customFormat="1" hidden="1" x14ac:dyDescent="0.2">
      <c r="A231" s="39" t="str">
        <f>+'[1]ANALISIS PTTO'!A257</f>
        <v>3421</v>
      </c>
      <c r="B231" s="24" t="s">
        <v>23</v>
      </c>
      <c r="C231" s="52" t="str">
        <f>+'[1]ANALISIS PTTO'!B257</f>
        <v>SERVICIOS  DE COBRANZA, INVESTIGACIÓN CREDITICIA    Y
SIMILAR</v>
      </c>
      <c r="D231" s="53"/>
      <c r="E231" s="25">
        <f t="shared" si="6"/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</row>
    <row r="232" spans="1:17" s="19" customFormat="1" hidden="1" x14ac:dyDescent="0.2">
      <c r="A232" s="39" t="str">
        <f>+'[1]ANALISIS PTTO'!A258</f>
        <v>3431</v>
      </c>
      <c r="B232" s="24" t="s">
        <v>23</v>
      </c>
      <c r="C232" s="52" t="str">
        <f>+'[1]ANALISIS PTTO'!B258</f>
        <v>SERVICIOS DE RECAUDACIÓN, TRASLADO Y CUSTODIA DE VALORES</v>
      </c>
      <c r="D232" s="53"/>
      <c r="E232" s="25">
        <f t="shared" si="6"/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</row>
    <row r="233" spans="1:17" s="19" customFormat="1" ht="25.5" customHeight="1" x14ac:dyDescent="0.2">
      <c r="A233" s="39" t="str">
        <f>+'[1]ANALISIS PTTO'!A259</f>
        <v>3441</v>
      </c>
      <c r="B233" s="24" t="s">
        <v>23</v>
      </c>
      <c r="C233" s="52" t="str">
        <f>+'[1]ANALISIS PTTO'!B259</f>
        <v>SEGUROS DE RESPONSABILIDAD PATRIMONIAL Y FIANZAS</v>
      </c>
      <c r="D233" s="53"/>
      <c r="E233" s="25">
        <f t="shared" si="6"/>
        <v>60000</v>
      </c>
      <c r="F233" s="26">
        <v>0</v>
      </c>
      <c r="G233" s="26">
        <v>0</v>
      </c>
      <c r="H233" s="26">
        <v>60000</v>
      </c>
      <c r="I233" s="26">
        <v>0</v>
      </c>
      <c r="J233" s="26"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</row>
    <row r="234" spans="1:17" s="19" customFormat="1" x14ac:dyDescent="0.2">
      <c r="A234" s="39" t="str">
        <f>+'[1]ANALISIS PTTO'!A260</f>
        <v>3451</v>
      </c>
      <c r="B234" s="24" t="s">
        <v>23</v>
      </c>
      <c r="C234" s="52" t="str">
        <f>+'[1]ANALISIS PTTO'!B260</f>
        <v>SEGURO DE BIENES PATRIMONIALES</v>
      </c>
      <c r="D234" s="53"/>
      <c r="E234" s="25">
        <f t="shared" si="6"/>
        <v>110000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110000</v>
      </c>
      <c r="O234" s="26">
        <v>0</v>
      </c>
      <c r="P234" s="26">
        <v>0</v>
      </c>
      <c r="Q234" s="26">
        <v>0</v>
      </c>
    </row>
    <row r="235" spans="1:17" s="19" customFormat="1" hidden="1" x14ac:dyDescent="0.2">
      <c r="A235" s="39" t="str">
        <f>+'[1]ANALISIS PTTO'!A261</f>
        <v>3461</v>
      </c>
      <c r="B235" s="24" t="s">
        <v>23</v>
      </c>
      <c r="C235" s="52" t="str">
        <f>+'[1]ANALISIS PTTO'!B261</f>
        <v>ALMACENAJE, ENVASE Y EMBALAJE</v>
      </c>
      <c r="D235" s="53"/>
      <c r="E235" s="25">
        <f t="shared" si="6"/>
        <v>0</v>
      </c>
      <c r="F235" s="26">
        <v>0</v>
      </c>
      <c r="G235" s="26">
        <v>0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</row>
    <row r="236" spans="1:17" s="19" customFormat="1" hidden="1" x14ac:dyDescent="0.2">
      <c r="A236" s="39" t="str">
        <f>+'[1]ANALISIS PTTO'!A262</f>
        <v>3471</v>
      </c>
      <c r="B236" s="24" t="s">
        <v>23</v>
      </c>
      <c r="C236" s="52" t="str">
        <f>+'[1]ANALISIS PTTO'!B262</f>
        <v>FLETES Y MANIOBRAS</v>
      </c>
      <c r="D236" s="53"/>
      <c r="E236" s="25">
        <f t="shared" si="6"/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</row>
    <row r="237" spans="1:17" s="19" customFormat="1" x14ac:dyDescent="0.2">
      <c r="A237" s="39" t="str">
        <f>+'[1]ANALISIS PTTO'!A263</f>
        <v>3481</v>
      </c>
      <c r="B237" s="24" t="s">
        <v>23</v>
      </c>
      <c r="C237" s="52" t="str">
        <f>+'[1]ANALISIS PTTO'!B263</f>
        <v>COMISIONES POR VENTAS</v>
      </c>
      <c r="D237" s="53"/>
      <c r="E237" s="25">
        <f t="shared" si="6"/>
        <v>3000</v>
      </c>
      <c r="F237" s="26">
        <v>300</v>
      </c>
      <c r="G237" s="26">
        <v>200</v>
      </c>
      <c r="H237" s="26">
        <v>300</v>
      </c>
      <c r="I237" s="26">
        <v>200</v>
      </c>
      <c r="J237" s="26">
        <v>300</v>
      </c>
      <c r="K237" s="26">
        <v>200</v>
      </c>
      <c r="L237" s="26">
        <v>300</v>
      </c>
      <c r="M237" s="26">
        <v>200</v>
      </c>
      <c r="N237" s="26">
        <v>300</v>
      </c>
      <c r="O237" s="26">
        <v>200</v>
      </c>
      <c r="P237" s="26">
        <v>300</v>
      </c>
      <c r="Q237" s="26">
        <v>200</v>
      </c>
    </row>
    <row r="238" spans="1:17" s="19" customFormat="1" hidden="1" x14ac:dyDescent="0.2">
      <c r="A238" s="39" t="str">
        <f>+'[1]ANALISIS PTTO'!A264</f>
        <v>3491</v>
      </c>
      <c r="B238" s="24" t="s">
        <v>23</v>
      </c>
      <c r="C238" s="52" t="str">
        <f>+'[1]ANALISIS PTTO'!B264</f>
        <v>SERVICIOS FINANCIEROS, BANCARIOS Y COMERCIALES INTEGRALES</v>
      </c>
      <c r="D238" s="53"/>
      <c r="E238" s="25">
        <f t="shared" si="6"/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</row>
    <row r="239" spans="1:17" s="19" customFormat="1" ht="25.5" customHeight="1" x14ac:dyDescent="0.2">
      <c r="A239" s="39" t="str">
        <f>+'[1]ANALISIS PTTO'!A265</f>
        <v>3511</v>
      </c>
      <c r="B239" s="24" t="s">
        <v>23</v>
      </c>
      <c r="C239" s="52" t="str">
        <f>+'[1]ANALISIS PTTO'!B265</f>
        <v>CONSERVACIÓN Y MANTENIMIENTO MENOR DE INMUEBLES</v>
      </c>
      <c r="D239" s="53"/>
      <c r="E239" s="25">
        <f t="shared" si="6"/>
        <v>30000</v>
      </c>
      <c r="F239" s="26">
        <v>0</v>
      </c>
      <c r="G239" s="26">
        <v>5000</v>
      </c>
      <c r="H239" s="26">
        <v>0</v>
      </c>
      <c r="I239" s="26">
        <v>5000</v>
      </c>
      <c r="J239" s="26">
        <v>0</v>
      </c>
      <c r="K239" s="26">
        <v>5000</v>
      </c>
      <c r="L239" s="26">
        <v>0</v>
      </c>
      <c r="M239" s="26">
        <v>5000</v>
      </c>
      <c r="N239" s="26">
        <v>0</v>
      </c>
      <c r="O239" s="26">
        <v>5000</v>
      </c>
      <c r="P239" s="26">
        <v>5000</v>
      </c>
      <c r="Q239" s="26">
        <v>0</v>
      </c>
    </row>
    <row r="240" spans="1:17" s="19" customFormat="1" ht="39" customHeight="1" x14ac:dyDescent="0.2">
      <c r="A240" s="39" t="str">
        <f>+'[1]ANALISIS PTTO'!A266</f>
        <v>3521</v>
      </c>
      <c r="B240" s="24" t="s">
        <v>23</v>
      </c>
      <c r="C240" s="52" t="str">
        <f>+'[1]ANALISIS PTTO'!B266</f>
        <v>INSTALACIÓN, REPARACIÓN Y MANTENIMIENTO DE MOBILIARIO Y EQUIPO DE ADMINISTRACIÓN, EDUCACIONAL Y RECREATIVO</v>
      </c>
      <c r="D240" s="53"/>
      <c r="E240" s="25">
        <f t="shared" si="6"/>
        <v>55000</v>
      </c>
      <c r="F240" s="26">
        <v>5000</v>
      </c>
      <c r="G240" s="26">
        <v>0</v>
      </c>
      <c r="H240" s="26">
        <v>10000</v>
      </c>
      <c r="I240" s="26">
        <v>0</v>
      </c>
      <c r="J240" s="26">
        <v>10000</v>
      </c>
      <c r="K240" s="26">
        <v>0</v>
      </c>
      <c r="L240" s="26">
        <v>10000</v>
      </c>
      <c r="M240" s="26">
        <v>0</v>
      </c>
      <c r="N240" s="26">
        <v>10000</v>
      </c>
      <c r="O240" s="26">
        <v>0</v>
      </c>
      <c r="P240" s="26">
        <v>10000</v>
      </c>
      <c r="Q240" s="26">
        <v>0</v>
      </c>
    </row>
    <row r="241" spans="1:17" s="19" customFormat="1" ht="39.75" customHeight="1" x14ac:dyDescent="0.2">
      <c r="A241" s="39" t="str">
        <f>+'[1]ANALISIS PTTO'!A267</f>
        <v>3531</v>
      </c>
      <c r="B241" s="24" t="s">
        <v>23</v>
      </c>
      <c r="C241" s="52" t="str">
        <f>+'[1]ANALISIS PTTO'!B267</f>
        <v>INSTALACIÓN, REPARACIÓN Y MANTENIMIENTO DE EQUIPO DE CÓMPUTO Y TECNOLOGÍA DE LA INFORMACIÓN</v>
      </c>
      <c r="D241" s="53"/>
      <c r="E241" s="25">
        <f t="shared" si="6"/>
        <v>30000</v>
      </c>
      <c r="F241" s="26">
        <v>0</v>
      </c>
      <c r="G241" s="26">
        <v>5000</v>
      </c>
      <c r="H241" s="26">
        <v>0</v>
      </c>
      <c r="I241" s="26">
        <v>5000</v>
      </c>
      <c r="J241" s="26">
        <v>0</v>
      </c>
      <c r="K241" s="26">
        <v>5000</v>
      </c>
      <c r="L241" s="26">
        <v>0</v>
      </c>
      <c r="M241" s="26">
        <v>5000</v>
      </c>
      <c r="N241" s="26">
        <v>0</v>
      </c>
      <c r="O241" s="26">
        <v>5000</v>
      </c>
      <c r="P241" s="26">
        <v>5000</v>
      </c>
      <c r="Q241" s="26">
        <v>0</v>
      </c>
    </row>
    <row r="242" spans="1:17" s="19" customFormat="1" ht="27.75" hidden="1" customHeight="1" x14ac:dyDescent="0.2">
      <c r="A242" s="39" t="str">
        <f>+'[1]ANALISIS PTTO'!A268</f>
        <v>3541</v>
      </c>
      <c r="B242" s="24" t="s">
        <v>23</v>
      </c>
      <c r="C242" s="52" t="str">
        <f>+'[1]ANALISIS PTTO'!B268</f>
        <v>INSTALACIÓN, REPARACIÓN Y MANTENIMIENTO DE EQUIPO E INSTRUMENTAL MÉDICO Y DE LABORATORIO</v>
      </c>
      <c r="D242" s="53"/>
      <c r="E242" s="25">
        <f t="shared" si="6"/>
        <v>0</v>
      </c>
      <c r="F242" s="26">
        <v>0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v>0</v>
      </c>
      <c r="P242" s="26">
        <v>0</v>
      </c>
      <c r="Q242" s="26">
        <v>0</v>
      </c>
    </row>
    <row r="243" spans="1:17" s="19" customFormat="1" ht="27" customHeight="1" x14ac:dyDescent="0.2">
      <c r="A243" s="39" t="str">
        <f>+'[1]ANALISIS PTTO'!A269</f>
        <v>3551</v>
      </c>
      <c r="B243" s="24" t="s">
        <v>23</v>
      </c>
      <c r="C243" s="52" t="str">
        <f>+'[1]ANALISIS PTTO'!B269</f>
        <v>REPARACIÓN Y MANTENIMIENTO DE EQUIPO DE TRANSPORTE</v>
      </c>
      <c r="D243" s="53"/>
      <c r="E243" s="25">
        <f t="shared" si="6"/>
        <v>60000</v>
      </c>
      <c r="F243" s="26">
        <v>0</v>
      </c>
      <c r="G243" s="26">
        <v>8000</v>
      </c>
      <c r="H243" s="26">
        <v>6000</v>
      </c>
      <c r="I243" s="26">
        <v>6000</v>
      </c>
      <c r="J243" s="26">
        <v>6000</v>
      </c>
      <c r="K243" s="26">
        <v>6000</v>
      </c>
      <c r="L243" s="26">
        <v>6000</v>
      </c>
      <c r="M243" s="26">
        <v>5000</v>
      </c>
      <c r="N243" s="26">
        <v>5000</v>
      </c>
      <c r="O243" s="26">
        <v>7000</v>
      </c>
      <c r="P243" s="26">
        <v>5000</v>
      </c>
      <c r="Q243" s="26">
        <v>0</v>
      </c>
    </row>
    <row r="244" spans="1:17" s="19" customFormat="1" ht="36" hidden="1" customHeight="1" x14ac:dyDescent="0.2">
      <c r="A244" s="39" t="str">
        <f>+'[1]ANALISIS PTTO'!A270</f>
        <v>3561</v>
      </c>
      <c r="B244" s="24" t="s">
        <v>23</v>
      </c>
      <c r="C244" s="52" t="str">
        <f>+'[1]ANALISIS PTTO'!B270</f>
        <v>REPARACIÓN Y  MANTENIMIENTO DE  EQUIPO  DE  DEFENSA Y
SEGURIDAD</v>
      </c>
      <c r="D244" s="53"/>
      <c r="E244" s="25">
        <f t="shared" si="6"/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</row>
    <row r="245" spans="1:17" s="19" customFormat="1" ht="27" hidden="1" customHeight="1" x14ac:dyDescent="0.2">
      <c r="A245" s="39" t="str">
        <f>+'[1]ANALISIS PTTO'!A271</f>
        <v>3571</v>
      </c>
      <c r="B245" s="24" t="s">
        <v>23</v>
      </c>
      <c r="C245" s="52" t="str">
        <f>+'[1]ANALISIS PTTO'!B271</f>
        <v>INSTALACIÓN, REPARACIÓN Y MANTENIMIENTO DE MAQUINARIA, OTROS EQUIPOS Y HERRAMIENTA</v>
      </c>
      <c r="D245" s="53"/>
      <c r="E245" s="25">
        <f t="shared" si="6"/>
        <v>0</v>
      </c>
      <c r="F245" s="26">
        <v>0</v>
      </c>
      <c r="G245" s="26">
        <v>0</v>
      </c>
      <c r="H245" s="26">
        <v>0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</row>
    <row r="246" spans="1:17" s="19" customFormat="1" hidden="1" x14ac:dyDescent="0.2">
      <c r="A246" s="39" t="str">
        <f>+'[1]ANALISIS PTTO'!A272</f>
        <v>3581</v>
      </c>
      <c r="B246" s="24" t="s">
        <v>23</v>
      </c>
      <c r="C246" s="52" t="str">
        <f>+'[1]ANALISIS PTTO'!B272</f>
        <v>SERVICIOS DE LIMPIEZA Y MANEJO DE DESECHOS</v>
      </c>
      <c r="D246" s="53"/>
      <c r="E246" s="25">
        <f t="shared" si="6"/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</row>
    <row r="247" spans="1:17" s="19" customFormat="1" hidden="1" x14ac:dyDescent="0.2">
      <c r="A247" s="39" t="str">
        <f>+'[1]ANALISIS PTTO'!A273</f>
        <v>3591</v>
      </c>
      <c r="B247" s="24" t="s">
        <v>23</v>
      </c>
      <c r="C247" s="52" t="str">
        <f>+'[1]ANALISIS PTTO'!B273</f>
        <v>SERVICIOS DE JARDINERÍA Y FUMIGACIÓN</v>
      </c>
      <c r="D247" s="53"/>
      <c r="E247" s="25">
        <f t="shared" si="6"/>
        <v>0</v>
      </c>
      <c r="F247" s="26">
        <v>0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</row>
    <row r="248" spans="1:17" s="19" customFormat="1" hidden="1" x14ac:dyDescent="0.2">
      <c r="A248" s="39" t="str">
        <f>+'[1]ANALISIS PTTO'!A274</f>
        <v>3611</v>
      </c>
      <c r="B248" s="24" t="s">
        <v>23</v>
      </c>
      <c r="C248" s="52" t="str">
        <f>+'[1]ANALISIS PTTO'!B274</f>
        <v>DIFUSIÓN POR RADIO, TELEVISIÓN Y OTROS MEDIOS DE MENSAJES SOBRE PROGRAMAS Y ACTIVIDADES GUBERNAMENTALES</v>
      </c>
      <c r="D248" s="53"/>
      <c r="E248" s="25">
        <f t="shared" si="6"/>
        <v>0</v>
      </c>
      <c r="F248" s="26">
        <v>0</v>
      </c>
      <c r="G248" s="26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0</v>
      </c>
      <c r="N248" s="26">
        <v>0</v>
      </c>
      <c r="O248" s="26">
        <v>0</v>
      </c>
      <c r="P248" s="26">
        <v>0</v>
      </c>
      <c r="Q248" s="26">
        <v>0</v>
      </c>
    </row>
    <row r="249" spans="1:17" s="19" customFormat="1" hidden="1" x14ac:dyDescent="0.2">
      <c r="A249" s="39" t="str">
        <f>+'[1]ANALISIS PTTO'!A275</f>
        <v>3621</v>
      </c>
      <c r="B249" s="24" t="s">
        <v>23</v>
      </c>
      <c r="C249" s="52" t="str">
        <f>+'[1]ANALISIS PTTO'!B275</f>
        <v>DIFUSIÓN POR RADIO, TELEVISIÓN Y OTROS MEDIOS DE MENSAJES COMERCIALES PARA PROMOVER LA VENTA DE BIENES O SERVICIOS</v>
      </c>
      <c r="D249" s="53"/>
      <c r="E249" s="25">
        <f t="shared" si="6"/>
        <v>0</v>
      </c>
      <c r="F249" s="26">
        <v>0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</row>
    <row r="250" spans="1:17" s="19" customFormat="1" hidden="1" x14ac:dyDescent="0.2">
      <c r="A250" s="39" t="str">
        <f>+'[1]ANALISIS PTTO'!A276</f>
        <v>3631</v>
      </c>
      <c r="B250" s="24" t="s">
        <v>23</v>
      </c>
      <c r="C250" s="52" t="str">
        <f>+'[1]ANALISIS PTTO'!B276</f>
        <v>SERVICIOS DE CREATIVIDAD, PREPRODUCCIÓN  Y PRODUCCIÓN DE PUBLICIDAD, EXCEPTO INTERNET</v>
      </c>
      <c r="D250" s="53"/>
      <c r="E250" s="25">
        <f t="shared" si="6"/>
        <v>0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</row>
    <row r="251" spans="1:17" s="19" customFormat="1" hidden="1" x14ac:dyDescent="0.2">
      <c r="A251" s="39" t="str">
        <f>+'[1]ANALISIS PTTO'!A277</f>
        <v>3641</v>
      </c>
      <c r="B251" s="24" t="s">
        <v>23</v>
      </c>
      <c r="C251" s="52" t="str">
        <f>+'[1]ANALISIS PTTO'!B277</f>
        <v>SERVICIOS DE REVELADO DE FOTOGRAFÍAS</v>
      </c>
      <c r="D251" s="53"/>
      <c r="E251" s="25">
        <f t="shared" si="6"/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</row>
    <row r="252" spans="1:17" s="19" customFormat="1" hidden="1" x14ac:dyDescent="0.2">
      <c r="A252" s="39" t="str">
        <f>+'[1]ANALISIS PTTO'!A278</f>
        <v>3651</v>
      </c>
      <c r="B252" s="24" t="s">
        <v>23</v>
      </c>
      <c r="C252" s="52" t="str">
        <f>+'[1]ANALISIS PTTO'!B278</f>
        <v>SERVICIOS  DE  LA  INDUSTRIA  FÍLMICA,  DEL  SONIDO  Y  DEL VIDEO</v>
      </c>
      <c r="D252" s="53"/>
      <c r="E252" s="25">
        <f t="shared" si="6"/>
        <v>0</v>
      </c>
      <c r="F252" s="26">
        <v>0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</row>
    <row r="253" spans="1:17" s="19" customFormat="1" hidden="1" x14ac:dyDescent="0.2">
      <c r="A253" s="39" t="str">
        <f>+'[1]ANALISIS PTTO'!A279</f>
        <v>3661</v>
      </c>
      <c r="B253" s="24" t="s">
        <v>23</v>
      </c>
      <c r="C253" s="52" t="str">
        <f>+'[1]ANALISIS PTTO'!B279</f>
        <v>SERVICIO DE CREACIÓN Y DIFUSIÓN DE CONTENIDO EXCLUSIVAMENTE A TRAVÉS DE INTERNET</v>
      </c>
      <c r="D253" s="53"/>
      <c r="E253" s="25">
        <f t="shared" si="6"/>
        <v>0</v>
      </c>
      <c r="F253" s="26">
        <v>0</v>
      </c>
      <c r="G253" s="26">
        <v>0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</row>
    <row r="254" spans="1:17" s="19" customFormat="1" hidden="1" x14ac:dyDescent="0.2">
      <c r="A254" s="39" t="str">
        <f>+'[1]ANALISIS PTTO'!A280</f>
        <v>3691</v>
      </c>
      <c r="B254" s="24" t="s">
        <v>23</v>
      </c>
      <c r="C254" s="52" t="str">
        <f>+'[1]ANALISIS PTTO'!B280</f>
        <v>OTROS SERVICIOS DE INFORMACIÓN</v>
      </c>
      <c r="D254" s="53"/>
      <c r="E254" s="25">
        <f t="shared" si="6"/>
        <v>0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</row>
    <row r="255" spans="1:17" s="19" customFormat="1" x14ac:dyDescent="0.2">
      <c r="A255" s="39" t="str">
        <f>+'[1]ANALISIS PTTO'!A281</f>
        <v>3711</v>
      </c>
      <c r="B255" s="24" t="s">
        <v>23</v>
      </c>
      <c r="C255" s="52" t="str">
        <f>+'[1]ANALISIS PTTO'!B281</f>
        <v>PASAJES AÉREOS</v>
      </c>
      <c r="D255" s="53"/>
      <c r="E255" s="25">
        <f t="shared" si="6"/>
        <v>7000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7000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</row>
    <row r="256" spans="1:17" s="19" customFormat="1" x14ac:dyDescent="0.2">
      <c r="A256" s="39" t="str">
        <f>+'[1]ANALISIS PTTO'!A282</f>
        <v>3721</v>
      </c>
      <c r="B256" s="24" t="s">
        <v>23</v>
      </c>
      <c r="C256" s="52" t="str">
        <f>+'[1]ANALISIS PTTO'!B282</f>
        <v>PASAJES TERRESTRES</v>
      </c>
      <c r="D256" s="53"/>
      <c r="E256" s="25">
        <f t="shared" si="6"/>
        <v>4000</v>
      </c>
      <c r="F256" s="26">
        <v>0</v>
      </c>
      <c r="G256" s="26">
        <v>800</v>
      </c>
      <c r="H256" s="26">
        <v>0</v>
      </c>
      <c r="I256" s="26">
        <v>800</v>
      </c>
      <c r="J256" s="26">
        <v>0</v>
      </c>
      <c r="K256" s="26">
        <v>800</v>
      </c>
      <c r="L256" s="26">
        <v>0</v>
      </c>
      <c r="M256" s="26">
        <v>800</v>
      </c>
      <c r="N256" s="26">
        <v>0</v>
      </c>
      <c r="O256" s="26">
        <v>800</v>
      </c>
      <c r="P256" s="26">
        <v>0</v>
      </c>
      <c r="Q256" s="26">
        <v>0</v>
      </c>
    </row>
    <row r="257" spans="1:17" s="19" customFormat="1" hidden="1" x14ac:dyDescent="0.2">
      <c r="A257" s="39" t="str">
        <f>+'[1]ANALISIS PTTO'!A283</f>
        <v>3731</v>
      </c>
      <c r="B257" s="24" t="s">
        <v>23</v>
      </c>
      <c r="C257" s="52" t="str">
        <f>+'[1]ANALISIS PTTO'!B283</f>
        <v>PASAJES MARÍTIMOS, LACUSTRES Y FLUVIALES</v>
      </c>
      <c r="D257" s="53"/>
      <c r="E257" s="25">
        <f t="shared" si="6"/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</row>
    <row r="258" spans="1:17" s="19" customFormat="1" hidden="1" x14ac:dyDescent="0.2">
      <c r="A258" s="39" t="str">
        <f>+'[1]ANALISIS PTTO'!A284</f>
        <v>3741</v>
      </c>
      <c r="B258" s="24" t="s">
        <v>23</v>
      </c>
      <c r="C258" s="52" t="str">
        <f>+'[1]ANALISIS PTTO'!B284</f>
        <v>AUTOTRANSPORTE</v>
      </c>
      <c r="D258" s="53"/>
      <c r="E258" s="25">
        <f t="shared" si="6"/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</row>
    <row r="259" spans="1:17" s="19" customFormat="1" x14ac:dyDescent="0.2">
      <c r="A259" s="39" t="str">
        <f>+'[1]ANALISIS PTTO'!A285</f>
        <v>3751</v>
      </c>
      <c r="B259" s="24" t="s">
        <v>23</v>
      </c>
      <c r="C259" s="52" t="str">
        <f>+'[1]ANALISIS PTTO'!B285</f>
        <v>VIÁTICOS EN EL PAÍS</v>
      </c>
      <c r="D259" s="53"/>
      <c r="E259" s="25">
        <f t="shared" si="6"/>
        <v>25000</v>
      </c>
      <c r="F259" s="26">
        <v>0</v>
      </c>
      <c r="G259" s="26">
        <v>2000</v>
      </c>
      <c r="H259" s="26">
        <v>2000</v>
      </c>
      <c r="I259" s="26">
        <v>2000</v>
      </c>
      <c r="J259" s="26">
        <v>2000</v>
      </c>
      <c r="K259" s="26">
        <v>2000</v>
      </c>
      <c r="L259" s="26">
        <v>5000</v>
      </c>
      <c r="M259" s="26">
        <v>3000</v>
      </c>
      <c r="N259" s="26">
        <v>3000</v>
      </c>
      <c r="O259" s="26">
        <v>2000</v>
      </c>
      <c r="P259" s="26">
        <v>2000</v>
      </c>
      <c r="Q259" s="26">
        <v>0</v>
      </c>
    </row>
    <row r="260" spans="1:17" s="19" customFormat="1" hidden="1" x14ac:dyDescent="0.2">
      <c r="A260" s="39" t="str">
        <f>+'[1]ANALISIS PTTO'!A286</f>
        <v>3761</v>
      </c>
      <c r="B260" s="24" t="s">
        <v>23</v>
      </c>
      <c r="C260" s="52" t="str">
        <f>+'[1]ANALISIS PTTO'!B286</f>
        <v>VIÁTICOS EN EL EXTRANJERO</v>
      </c>
      <c r="D260" s="53"/>
      <c r="E260" s="25">
        <f t="shared" si="6"/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</row>
    <row r="261" spans="1:17" s="19" customFormat="1" hidden="1" x14ac:dyDescent="0.2">
      <c r="A261" s="39" t="str">
        <f>+'[1]ANALISIS PTTO'!A287</f>
        <v>3771</v>
      </c>
      <c r="B261" s="24" t="s">
        <v>23</v>
      </c>
      <c r="C261" s="52" t="str">
        <f>+'[1]ANALISIS PTTO'!B287</f>
        <v>GASTOS DE INSTALACIÓN Y TRASLADO DE MENAJE</v>
      </c>
      <c r="D261" s="53"/>
      <c r="E261" s="25">
        <f t="shared" si="6"/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</row>
    <row r="262" spans="1:17" s="19" customFormat="1" hidden="1" x14ac:dyDescent="0.2">
      <c r="A262" s="39" t="str">
        <f>+'[1]ANALISIS PTTO'!A288</f>
        <v>3781</v>
      </c>
      <c r="B262" s="24" t="s">
        <v>23</v>
      </c>
      <c r="C262" s="52" t="str">
        <f>+'[1]ANALISIS PTTO'!B288</f>
        <v>SERVICIOS INTEGRALES DE TRASLADO Y VIÁTICOS</v>
      </c>
      <c r="D262" s="53"/>
      <c r="E262" s="25">
        <f t="shared" si="6"/>
        <v>0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</row>
    <row r="263" spans="1:17" s="19" customFormat="1" hidden="1" x14ac:dyDescent="0.2">
      <c r="A263" s="39" t="str">
        <f>+'[1]ANALISIS PTTO'!A289</f>
        <v>3791</v>
      </c>
      <c r="B263" s="24" t="s">
        <v>23</v>
      </c>
      <c r="C263" s="52" t="str">
        <f>+'[1]ANALISIS PTTO'!B289</f>
        <v>OTROS SERVICIOS DE TRASLADO Y HOSPEDAJE</v>
      </c>
      <c r="D263" s="53"/>
      <c r="E263" s="25">
        <f t="shared" si="6"/>
        <v>0</v>
      </c>
      <c r="F263" s="26">
        <v>0</v>
      </c>
      <c r="G263" s="26">
        <v>0</v>
      </c>
      <c r="H263" s="26">
        <v>0</v>
      </c>
      <c r="I263" s="26">
        <v>0</v>
      </c>
      <c r="J263" s="26">
        <v>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</row>
    <row r="264" spans="1:17" s="19" customFormat="1" hidden="1" x14ac:dyDescent="0.2">
      <c r="A264" s="39" t="str">
        <f>+'[1]ANALISIS PTTO'!A290</f>
        <v>3811</v>
      </c>
      <c r="B264" s="24" t="s">
        <v>23</v>
      </c>
      <c r="C264" s="52" t="str">
        <f>+'[1]ANALISIS PTTO'!B290</f>
        <v>GASTOS DE CEREMONIAL</v>
      </c>
      <c r="D264" s="53"/>
      <c r="E264" s="25">
        <f t="shared" si="6"/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</row>
    <row r="265" spans="1:17" s="19" customFormat="1" hidden="1" x14ac:dyDescent="0.2">
      <c r="A265" s="39" t="str">
        <f>+'[1]ANALISIS PTTO'!A291</f>
        <v>3821</v>
      </c>
      <c r="B265" s="24" t="s">
        <v>23</v>
      </c>
      <c r="C265" s="52" t="str">
        <f>+'[1]ANALISIS PTTO'!B291</f>
        <v>GASTOS DE ORDEN SOCIAL Y CULTURAL</v>
      </c>
      <c r="D265" s="53"/>
      <c r="E265" s="25">
        <f t="shared" si="6"/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</row>
    <row r="266" spans="1:17" s="19" customFormat="1" hidden="1" x14ac:dyDescent="0.2">
      <c r="A266" s="39" t="str">
        <f>+'[1]ANALISIS PTTO'!A292</f>
        <v>3831</v>
      </c>
      <c r="B266" s="24" t="s">
        <v>23</v>
      </c>
      <c r="C266" s="52" t="str">
        <f>+'[1]ANALISIS PTTO'!B292</f>
        <v>CONGRESOS Y CONVENCIONES</v>
      </c>
      <c r="D266" s="53"/>
      <c r="E266" s="25">
        <f t="shared" si="6"/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</row>
    <row r="267" spans="1:17" s="19" customFormat="1" hidden="1" x14ac:dyDescent="0.2">
      <c r="A267" s="39" t="str">
        <f>+'[1]ANALISIS PTTO'!A293</f>
        <v>3841</v>
      </c>
      <c r="B267" s="24" t="s">
        <v>23</v>
      </c>
      <c r="C267" s="52" t="str">
        <f>+'[1]ANALISIS PTTO'!B293</f>
        <v>EXPOSICIONES</v>
      </c>
      <c r="D267" s="53"/>
      <c r="E267" s="25">
        <f t="shared" si="6"/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</row>
    <row r="268" spans="1:17" s="19" customFormat="1" hidden="1" x14ac:dyDescent="0.2">
      <c r="A268" s="39" t="str">
        <f>+'[1]ANALISIS PTTO'!A294</f>
        <v>3851</v>
      </c>
      <c r="B268" s="24" t="s">
        <v>23</v>
      </c>
      <c r="C268" s="52" t="str">
        <f>+'[1]ANALISIS PTTO'!B294</f>
        <v>GASTOS DE REPRESENTACIÓN</v>
      </c>
      <c r="D268" s="53"/>
      <c r="E268" s="25">
        <f t="shared" ref="E268:E277" si="7">SUM(F268:Q268)</f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</row>
    <row r="269" spans="1:17" s="19" customFormat="1" hidden="1" x14ac:dyDescent="0.2">
      <c r="A269" s="39" t="str">
        <f>+'[1]ANALISIS PTTO'!A295</f>
        <v>3911</v>
      </c>
      <c r="B269" s="24" t="s">
        <v>23</v>
      </c>
      <c r="C269" s="52" t="str">
        <f>+'[1]ANALISIS PTTO'!B295</f>
        <v>SERVICIOS FUNERARIOS Y DE CEMENTERIOS</v>
      </c>
      <c r="D269" s="53"/>
      <c r="E269" s="25">
        <f t="shared" si="7"/>
        <v>0</v>
      </c>
      <c r="F269" s="26">
        <v>0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</row>
    <row r="270" spans="1:17" s="19" customFormat="1" x14ac:dyDescent="0.2">
      <c r="A270" s="39" t="str">
        <f>+'[1]ANALISIS PTTO'!A296</f>
        <v>3921</v>
      </c>
      <c r="B270" s="24" t="s">
        <v>23</v>
      </c>
      <c r="C270" s="52" t="str">
        <f>+'[1]ANALISIS PTTO'!B296</f>
        <v>IMPUESTOS Y DERECHOS</v>
      </c>
      <c r="D270" s="53"/>
      <c r="E270" s="25">
        <f t="shared" si="7"/>
        <v>63000</v>
      </c>
      <c r="F270" s="26">
        <v>0</v>
      </c>
      <c r="G270" s="26">
        <v>58000</v>
      </c>
      <c r="H270" s="26">
        <v>0</v>
      </c>
      <c r="I270" s="26">
        <v>1000</v>
      </c>
      <c r="J270" s="26">
        <v>0</v>
      </c>
      <c r="K270" s="26">
        <v>1000</v>
      </c>
      <c r="L270" s="26">
        <v>0</v>
      </c>
      <c r="M270" s="26">
        <v>1000</v>
      </c>
      <c r="N270" s="26">
        <v>1000</v>
      </c>
      <c r="O270" s="26">
        <v>1000</v>
      </c>
      <c r="P270" s="26">
        <v>0</v>
      </c>
      <c r="Q270" s="26">
        <v>0</v>
      </c>
    </row>
    <row r="271" spans="1:17" s="19" customFormat="1" hidden="1" x14ac:dyDescent="0.2">
      <c r="A271" s="39" t="str">
        <f>+'[1]ANALISIS PTTO'!A297</f>
        <v>3931</v>
      </c>
      <c r="B271" s="24" t="s">
        <v>23</v>
      </c>
      <c r="C271" s="52" t="str">
        <f>+'[1]ANALISIS PTTO'!B297</f>
        <v>IMPUESTOS Y DERECHOS DE IMPORTACIÓN</v>
      </c>
      <c r="D271" s="53"/>
      <c r="E271" s="25">
        <f t="shared" si="7"/>
        <v>0</v>
      </c>
      <c r="F271" s="26">
        <v>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</row>
    <row r="272" spans="1:17" s="19" customFormat="1" hidden="1" x14ac:dyDescent="0.2">
      <c r="A272" s="39" t="str">
        <f>+'[1]ANALISIS PTTO'!A298</f>
        <v>3941</v>
      </c>
      <c r="B272" s="24" t="s">
        <v>23</v>
      </c>
      <c r="C272" s="52" t="str">
        <f>+'[1]ANALISIS PTTO'!B298</f>
        <v>SENTENCIAS Y RESOLUCIONES POR AUTORIDAD COMPETENTE</v>
      </c>
      <c r="D272" s="53"/>
      <c r="E272" s="25">
        <f t="shared" si="7"/>
        <v>0</v>
      </c>
      <c r="F272" s="26">
        <v>0</v>
      </c>
      <c r="G272" s="26">
        <v>0</v>
      </c>
      <c r="H272" s="26">
        <v>0</v>
      </c>
      <c r="I272" s="26">
        <v>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</row>
    <row r="273" spans="1:17" s="19" customFormat="1" hidden="1" x14ac:dyDescent="0.2">
      <c r="A273" s="39" t="str">
        <f>+'[1]ANALISIS PTTO'!A299</f>
        <v>3951</v>
      </c>
      <c r="B273" s="24" t="s">
        <v>23</v>
      </c>
      <c r="C273" s="52" t="str">
        <f>+'[1]ANALISIS PTTO'!B299</f>
        <v>PENAS, MULTAS, ACCESORIOS Y ACTUALIZACIONES</v>
      </c>
      <c r="D273" s="53"/>
      <c r="E273" s="25">
        <f t="shared" si="7"/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</row>
    <row r="274" spans="1:17" s="19" customFormat="1" hidden="1" x14ac:dyDescent="0.2">
      <c r="A274" s="39" t="str">
        <f>+'[1]ANALISIS PTTO'!A300</f>
        <v>3961</v>
      </c>
      <c r="B274" s="24" t="s">
        <v>23</v>
      </c>
      <c r="C274" s="52" t="str">
        <f>+'[1]ANALISIS PTTO'!B300</f>
        <v>OTROS GASTOS POR RESPONSABILIDADES</v>
      </c>
      <c r="D274" s="53"/>
      <c r="E274" s="25">
        <f t="shared" si="7"/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</row>
    <row r="275" spans="1:17" s="19" customFormat="1" hidden="1" x14ac:dyDescent="0.2">
      <c r="A275" s="39" t="str">
        <f>+'[1]ANALISIS PTTO'!A301</f>
        <v>3971</v>
      </c>
      <c r="B275" s="24" t="s">
        <v>23</v>
      </c>
      <c r="C275" s="52" t="str">
        <f>+'[1]ANALISIS PTTO'!B301</f>
        <v>UTILIDADES</v>
      </c>
      <c r="D275" s="53"/>
      <c r="E275" s="25">
        <f t="shared" si="7"/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</row>
    <row r="276" spans="1:17" s="19" customFormat="1" x14ac:dyDescent="0.2">
      <c r="A276" s="39" t="str">
        <f>+'[1]ANALISIS PTTO'!A302</f>
        <v>3981</v>
      </c>
      <c r="B276" s="24" t="s">
        <v>23</v>
      </c>
      <c r="C276" s="52" t="str">
        <f>+'[1]ANALISIS PTTO'!B302</f>
        <v>IMPUESTOS SOBRE NOMINAS Y OTROS QUE SE DERIVEN DE UNA RELACIÓN LABORAL</v>
      </c>
      <c r="D276" s="53"/>
      <c r="E276" s="25">
        <f t="shared" si="7"/>
        <v>396000</v>
      </c>
      <c r="F276" s="26">
        <v>33000</v>
      </c>
      <c r="G276" s="26">
        <v>33000</v>
      </c>
      <c r="H276" s="26">
        <v>33000</v>
      </c>
      <c r="I276" s="26">
        <v>33000</v>
      </c>
      <c r="J276" s="26">
        <v>33000</v>
      </c>
      <c r="K276" s="26">
        <v>33000</v>
      </c>
      <c r="L276" s="26">
        <v>33000</v>
      </c>
      <c r="M276" s="26">
        <v>33000</v>
      </c>
      <c r="N276" s="26">
        <v>33000</v>
      </c>
      <c r="O276" s="26">
        <v>33000</v>
      </c>
      <c r="P276" s="26">
        <v>33000</v>
      </c>
      <c r="Q276" s="26">
        <v>33000</v>
      </c>
    </row>
    <row r="277" spans="1:17" s="19" customFormat="1" hidden="1" x14ac:dyDescent="0.2">
      <c r="A277" s="39" t="str">
        <f>+'[1]ANALISIS PTTO'!A303</f>
        <v>3991</v>
      </c>
      <c r="B277" s="24" t="s">
        <v>23</v>
      </c>
      <c r="C277" s="52" t="str">
        <f>+'[1]ANALISIS PTTO'!B303</f>
        <v>OTROS SERVICIOS GENERALES</v>
      </c>
      <c r="D277" s="53"/>
      <c r="E277" s="25">
        <f t="shared" si="7"/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</row>
    <row r="278" spans="1:17" s="19" customFormat="1" x14ac:dyDescent="0.2">
      <c r="A278" s="39"/>
      <c r="B278" s="32"/>
      <c r="C278" s="33" t="s">
        <v>26</v>
      </c>
      <c r="D278" s="34"/>
      <c r="E278" s="25">
        <f>SUM(E203:E277)</f>
        <v>4835000</v>
      </c>
      <c r="F278" s="25">
        <f t="shared" ref="F278:Q278" si="8">SUM(F203:F277)</f>
        <v>525300</v>
      </c>
      <c r="G278" s="25">
        <f t="shared" si="8"/>
        <v>442000</v>
      </c>
      <c r="H278" s="25">
        <f t="shared" si="8"/>
        <v>493300</v>
      </c>
      <c r="I278" s="25">
        <f t="shared" si="8"/>
        <v>375000</v>
      </c>
      <c r="J278" s="25">
        <f t="shared" si="8"/>
        <v>368300</v>
      </c>
      <c r="K278" s="25">
        <f t="shared" si="8"/>
        <v>370000</v>
      </c>
      <c r="L278" s="25">
        <f t="shared" si="8"/>
        <v>378300</v>
      </c>
      <c r="M278" s="25">
        <f t="shared" si="8"/>
        <v>370000</v>
      </c>
      <c r="N278" s="25">
        <f t="shared" si="8"/>
        <v>479300</v>
      </c>
      <c r="O278" s="25">
        <f t="shared" si="8"/>
        <v>366000</v>
      </c>
      <c r="P278" s="25">
        <f t="shared" si="8"/>
        <v>359300</v>
      </c>
      <c r="Q278" s="25">
        <f t="shared" si="8"/>
        <v>308200</v>
      </c>
    </row>
    <row r="279" spans="1:17" s="19" customFormat="1" x14ac:dyDescent="0.2">
      <c r="A279" s="23"/>
      <c r="B279" s="32"/>
      <c r="C279" s="40"/>
      <c r="D279" s="41"/>
      <c r="E279" s="22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</row>
    <row r="280" spans="1:17" s="19" customFormat="1" ht="28.5" customHeight="1" x14ac:dyDescent="0.2">
      <c r="A280" s="20">
        <f>+'[1]ANALISIS PTTO'!A312</f>
        <v>4000</v>
      </c>
      <c r="B280" s="21"/>
      <c r="C280" s="54" t="str">
        <f>'[1]ANALISIS PTTO'!B312</f>
        <v>TRANSFERENCIA, ASIGNACIONES, SUBSIDIOS  Y OTRAS AYUDAS</v>
      </c>
      <c r="D280" s="55"/>
      <c r="E280" s="42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</row>
    <row r="281" spans="1:17" s="19" customFormat="1" ht="12" customHeight="1" x14ac:dyDescent="0.2">
      <c r="A281" s="23" t="str">
        <f>+'[1]ANALISIS PTTO'!A313</f>
        <v>4111</v>
      </c>
      <c r="B281" s="24" t="s">
        <v>23</v>
      </c>
      <c r="C281" s="52" t="str">
        <f>'[1]ANALISIS PTTO'!B313</f>
        <v>ASIGNACIONES PRESUPUESTARIAS AL PODER EJECUTIVO</v>
      </c>
      <c r="D281" s="53"/>
      <c r="E281" s="25">
        <f>SUM(F281:Q281)</f>
        <v>8190000</v>
      </c>
      <c r="F281" s="43">
        <v>630000</v>
      </c>
      <c r="G281" s="43">
        <v>630000</v>
      </c>
      <c r="H281" s="43">
        <v>630000</v>
      </c>
      <c r="I281" s="43">
        <v>630000</v>
      </c>
      <c r="J281" s="43">
        <v>630000</v>
      </c>
      <c r="K281" s="43">
        <v>630000</v>
      </c>
      <c r="L281" s="43">
        <v>630000</v>
      </c>
      <c r="M281" s="43">
        <v>630000</v>
      </c>
      <c r="N281" s="43">
        <v>630000</v>
      </c>
      <c r="O281" s="43">
        <v>630000</v>
      </c>
      <c r="P281" s="43">
        <v>630000</v>
      </c>
      <c r="Q281" s="43">
        <v>1260000</v>
      </c>
    </row>
    <row r="282" spans="1:17" s="19" customFormat="1" ht="12.75" hidden="1" customHeight="1" x14ac:dyDescent="0.2">
      <c r="A282" s="23" t="str">
        <f>+'[1]ANALISIS PTTO'!A314</f>
        <v>4121</v>
      </c>
      <c r="B282" s="24" t="s">
        <v>23</v>
      </c>
      <c r="C282" s="52" t="str">
        <f>'[1]ANALISIS PTTO'!B314</f>
        <v>ASIGNACIONES PRESUPUESTARIAS AL PODER LEGISLATIVO</v>
      </c>
      <c r="D282" s="53"/>
      <c r="E282" s="22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</row>
    <row r="283" spans="1:17" s="19" customFormat="1" ht="12.75" hidden="1" customHeight="1" x14ac:dyDescent="0.2">
      <c r="A283" s="23" t="str">
        <f>+'[1]ANALISIS PTTO'!A315</f>
        <v>4131</v>
      </c>
      <c r="B283" s="24" t="s">
        <v>23</v>
      </c>
      <c r="C283" s="52" t="str">
        <f>'[1]ANALISIS PTTO'!B315</f>
        <v>ASIGNACIONES PRESUPUESTARIAS AL PODER JUDICIAL</v>
      </c>
      <c r="D283" s="53"/>
      <c r="E283" s="22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</row>
    <row r="284" spans="1:17" s="19" customFormat="1" ht="12.75" hidden="1" customHeight="1" x14ac:dyDescent="0.2">
      <c r="A284" s="23" t="str">
        <f>+'[1]ANALISIS PTTO'!A316</f>
        <v>4141</v>
      </c>
      <c r="B284" s="24" t="s">
        <v>23</v>
      </c>
      <c r="C284" s="52" t="str">
        <f>'[1]ANALISIS PTTO'!B316</f>
        <v>ASIGNACIONES PRESUPUESTARIAS A ÓRGANOS AUTÓNOMOS</v>
      </c>
      <c r="D284" s="53"/>
      <c r="E284" s="22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</row>
    <row r="285" spans="1:17" s="19" customFormat="1" ht="12.75" hidden="1" customHeight="1" x14ac:dyDescent="0.2">
      <c r="A285" s="23" t="str">
        <f>+'[1]ANALISIS PTTO'!A317</f>
        <v>4151</v>
      </c>
      <c r="B285" s="24" t="s">
        <v>23</v>
      </c>
      <c r="C285" s="52" t="str">
        <f>'[1]ANALISIS PTTO'!B317</f>
        <v>TRANSFERENCIAS  INTERNAS  OTORGADAS  A  ENTIDADES PARAESTATALES NO EMPRESARIALES Y NO FINANCIERAS</v>
      </c>
      <c r="D285" s="53"/>
      <c r="E285" s="22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</row>
    <row r="286" spans="1:17" s="19" customFormat="1" ht="12.75" hidden="1" customHeight="1" x14ac:dyDescent="0.2">
      <c r="A286" s="23" t="str">
        <f>+'[1]ANALISIS PTTO'!A318</f>
        <v>4161</v>
      </c>
      <c r="B286" s="24" t="s">
        <v>23</v>
      </c>
      <c r="C286" s="52" t="str">
        <f>'[1]ANALISIS PTTO'!B318</f>
        <v>TRANSFERENCIAS INTERNAS OTORGADAS  A  ENTIDADES PARAESTATALES EMPRESARIALES Y NO FINANCIERAS</v>
      </c>
      <c r="D286" s="53"/>
      <c r="E286" s="22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</row>
    <row r="287" spans="1:17" s="19" customFormat="1" ht="12.75" hidden="1" customHeight="1" x14ac:dyDescent="0.2">
      <c r="A287" s="23" t="str">
        <f>+'[1]ANALISIS PTTO'!A319</f>
        <v>4171</v>
      </c>
      <c r="B287" s="24" t="s">
        <v>23</v>
      </c>
      <c r="C287" s="52" t="str">
        <f>'[1]ANALISIS PTTO'!B319</f>
        <v>TRANSFERENCIAS  INTERNAS  OTORGADAS  A  FIDEICOMISOS PÚBLICOS EMPRESARIALES Y NO FINANCIEROS</v>
      </c>
      <c r="D287" s="53"/>
      <c r="E287" s="22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</row>
    <row r="288" spans="1:17" s="19" customFormat="1" ht="12.75" hidden="1" customHeight="1" x14ac:dyDescent="0.2">
      <c r="A288" s="23" t="str">
        <f>+'[1]ANALISIS PTTO'!A320</f>
        <v>4181</v>
      </c>
      <c r="B288" s="24" t="s">
        <v>23</v>
      </c>
      <c r="C288" s="52" t="str">
        <f>'[1]ANALISIS PTTO'!B320</f>
        <v xml:space="preserve">TRANSFERENCIAS INTERNAS OTORGADAS  A INSTITUCIONES PARAESTATALES PÚBLICAS FINANCIERAS </v>
      </c>
      <c r="D288" s="53"/>
      <c r="E288" s="22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</row>
    <row r="289" spans="1:17" s="19" customFormat="1" ht="12.75" hidden="1" customHeight="1" x14ac:dyDescent="0.2">
      <c r="A289" s="23" t="str">
        <f>+'[1]ANALISIS PTTO'!A321</f>
        <v>4191</v>
      </c>
      <c r="B289" s="24" t="s">
        <v>23</v>
      </c>
      <c r="C289" s="52" t="str">
        <f>'[1]ANALISIS PTTO'!B321</f>
        <v>TRANSFERENCIAS  INTERNAS  OTORGADAS  A  FIDEICOMISOS PÚBLICOS FINANCIEROS</v>
      </c>
      <c r="D289" s="53"/>
      <c r="E289" s="22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</row>
    <row r="290" spans="1:17" s="19" customFormat="1" ht="12.75" hidden="1" customHeight="1" x14ac:dyDescent="0.2">
      <c r="A290" s="23" t="str">
        <f>+'[1]ANALISIS PTTO'!A322</f>
        <v>4211</v>
      </c>
      <c r="B290" s="24" t="s">
        <v>23</v>
      </c>
      <c r="C290" s="52" t="str">
        <f>'[1]ANALISIS PTTO'!B322</f>
        <v>TRANSFERENCIAS OTORGADAS A ENTIDADES PARAESTATALES NO EMPRESARIALES Y NO FINANCIERAS</v>
      </c>
      <c r="D290" s="53"/>
      <c r="E290" s="22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</row>
    <row r="291" spans="1:17" s="19" customFormat="1" ht="12.75" hidden="1" customHeight="1" x14ac:dyDescent="0.2">
      <c r="A291" s="23" t="str">
        <f>+'[1]ANALISIS PTTO'!A323</f>
        <v>4221</v>
      </c>
      <c r="B291" s="24" t="s">
        <v>23</v>
      </c>
      <c r="C291" s="52" t="str">
        <f>'[1]ANALISIS PTTO'!B323</f>
        <v>TRANSFERENCIAS  OTORGADAS PARA  ENTIDADES PARAESTATALES EMPRESARIALES Y NO FINANCIERAS</v>
      </c>
      <c r="D291" s="53"/>
      <c r="E291" s="22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</row>
    <row r="292" spans="1:17" s="19" customFormat="1" ht="12.75" hidden="1" customHeight="1" x14ac:dyDescent="0.2">
      <c r="A292" s="23" t="str">
        <f>+'[1]ANALISIS PTTO'!A324</f>
        <v>4231</v>
      </c>
      <c r="B292" s="24" t="s">
        <v>23</v>
      </c>
      <c r="C292" s="52" t="str">
        <f>'[1]ANALISIS PTTO'!B324</f>
        <v>TRANSFERENCIAS  OTORGADAS PARA  INSTITUCIONES PARAESTATALES PÚBLICAS FINANCIERAS</v>
      </c>
      <c r="D292" s="53"/>
      <c r="E292" s="22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</row>
    <row r="293" spans="1:17" s="19" customFormat="1" ht="12.75" hidden="1" customHeight="1" x14ac:dyDescent="0.2">
      <c r="A293" s="23" t="str">
        <f>+'[1]ANALISIS PTTO'!A325</f>
        <v>4241</v>
      </c>
      <c r="B293" s="24" t="s">
        <v>23</v>
      </c>
      <c r="C293" s="52" t="str">
        <f>'[1]ANALISIS PTTO'!B325</f>
        <v>TRANSFERENCIAS OTORGADAS A ENTIDADES FEDERATIVAS Y MUNICIPIOS</v>
      </c>
      <c r="D293" s="53"/>
      <c r="E293" s="22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</row>
    <row r="294" spans="1:17" s="19" customFormat="1" ht="12.75" hidden="1" customHeight="1" x14ac:dyDescent="0.2">
      <c r="A294" s="23" t="str">
        <f>+'[1]ANALISIS PTTO'!A326</f>
        <v>4251</v>
      </c>
      <c r="B294" s="24" t="s">
        <v>23</v>
      </c>
      <c r="C294" s="52" t="str">
        <f>'[1]ANALISIS PTTO'!B326</f>
        <v>TRANSFERENCIAS  A FIDEICOMISOS  DE  ENTIDADES FEDERATIVAS Y MUNICIPIOS</v>
      </c>
      <c r="D294" s="53"/>
      <c r="E294" s="22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</row>
    <row r="295" spans="1:17" s="19" customFormat="1" ht="12.75" hidden="1" customHeight="1" x14ac:dyDescent="0.2">
      <c r="A295" s="23" t="str">
        <f>+'[1]ANALISIS PTTO'!A327</f>
        <v>4311</v>
      </c>
      <c r="B295" s="24" t="s">
        <v>23</v>
      </c>
      <c r="C295" s="52" t="str">
        <f>'[1]ANALISIS PTTO'!B327</f>
        <v>SUBSIDIOS A LA PRODUCCIÓN</v>
      </c>
      <c r="D295" s="53"/>
      <c r="E295" s="22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</row>
    <row r="296" spans="1:17" s="19" customFormat="1" ht="12.75" hidden="1" customHeight="1" x14ac:dyDescent="0.2">
      <c r="A296" s="23" t="str">
        <f>+'[1]ANALISIS PTTO'!A328</f>
        <v>4321</v>
      </c>
      <c r="B296" s="24" t="s">
        <v>23</v>
      </c>
      <c r="C296" s="52" t="str">
        <f>'[1]ANALISIS PTTO'!B328</f>
        <v>SUBSIDIOS A LA DISTRIBUCIÓN</v>
      </c>
      <c r="D296" s="53"/>
      <c r="E296" s="22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</row>
    <row r="297" spans="1:17" s="19" customFormat="1" hidden="1" x14ac:dyDescent="0.2">
      <c r="A297" s="23" t="str">
        <f>+'[1]ANALISIS PTTO'!A329</f>
        <v>4331</v>
      </c>
      <c r="B297" s="24" t="s">
        <v>23</v>
      </c>
      <c r="C297" s="52" t="str">
        <f>'[1]ANALISIS PTTO'!B329</f>
        <v>SUBSIDIOS A LA INVERSIÓN</v>
      </c>
      <c r="D297" s="53"/>
      <c r="E297" s="22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</row>
    <row r="298" spans="1:17" s="19" customFormat="1" ht="12.75" hidden="1" customHeight="1" x14ac:dyDescent="0.2">
      <c r="A298" s="23" t="str">
        <f>+'[1]ANALISIS PTTO'!A330</f>
        <v>4341</v>
      </c>
      <c r="B298" s="24" t="s">
        <v>23</v>
      </c>
      <c r="C298" s="52" t="str">
        <f>'[1]ANALISIS PTTO'!B330</f>
        <v>SUBSIDIOS A LA PRESTACIÓN DE SERVICIOS PÚBLICOS</v>
      </c>
      <c r="D298" s="53"/>
      <c r="E298" s="22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</row>
    <row r="299" spans="1:17" s="19" customFormat="1" ht="12.75" hidden="1" customHeight="1" x14ac:dyDescent="0.2">
      <c r="A299" s="23" t="str">
        <f>+'[1]ANALISIS PTTO'!A331</f>
        <v>4351</v>
      </c>
      <c r="B299" s="24" t="s">
        <v>23</v>
      </c>
      <c r="C299" s="52" t="str">
        <f>'[1]ANALISIS PTTO'!B331</f>
        <v>SUBSIDIOS PARA CUBRIR DIFERENCIALES DE TASAS DE INTERÉS</v>
      </c>
      <c r="D299" s="53"/>
      <c r="E299" s="22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</row>
    <row r="300" spans="1:17" s="19" customFormat="1" hidden="1" x14ac:dyDescent="0.2">
      <c r="A300" s="23" t="str">
        <f>+'[1]ANALISIS PTTO'!A332</f>
        <v>4361</v>
      </c>
      <c r="B300" s="24" t="s">
        <v>23</v>
      </c>
      <c r="C300" s="52" t="str">
        <f>'[1]ANALISIS PTTO'!B332</f>
        <v>SUBSIDIOS A LA VIVIENDA</v>
      </c>
      <c r="D300" s="53"/>
      <c r="E300" s="22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</row>
    <row r="301" spans="1:17" s="19" customFormat="1" ht="12.75" hidden="1" customHeight="1" x14ac:dyDescent="0.2">
      <c r="A301" s="23" t="str">
        <f>+'[1]ANALISIS PTTO'!A333</f>
        <v>4371</v>
      </c>
      <c r="B301" s="24" t="s">
        <v>23</v>
      </c>
      <c r="C301" s="52" t="str">
        <f>'[1]ANALISIS PTTO'!B333</f>
        <v>SUBVENCIONES AL CONSUMO</v>
      </c>
      <c r="D301" s="53"/>
      <c r="E301" s="22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</row>
    <row r="302" spans="1:17" s="19" customFormat="1" ht="12.75" hidden="1" customHeight="1" x14ac:dyDescent="0.2">
      <c r="A302" s="23" t="str">
        <f>+'[1]ANALISIS PTTO'!A334</f>
        <v>4381</v>
      </c>
      <c r="B302" s="24" t="s">
        <v>23</v>
      </c>
      <c r="C302" s="52" t="str">
        <f>'[1]ANALISIS PTTO'!B334</f>
        <v>SUBSIDIOS A ENTIDADES FEDERATIVAS Y MUNICIPIOS</v>
      </c>
      <c r="D302" s="53"/>
      <c r="E302" s="22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</row>
    <row r="303" spans="1:17" s="19" customFormat="1" hidden="1" x14ac:dyDescent="0.2">
      <c r="A303" s="23" t="str">
        <f>+'[1]ANALISIS PTTO'!A335</f>
        <v>4391</v>
      </c>
      <c r="B303" s="24" t="s">
        <v>23</v>
      </c>
      <c r="C303" s="52" t="str">
        <f>'[1]ANALISIS PTTO'!B335</f>
        <v>OTROS SUBSIDIOS</v>
      </c>
      <c r="D303" s="53"/>
      <c r="E303" s="22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</row>
    <row r="304" spans="1:17" s="19" customFormat="1" ht="12.75" hidden="1" customHeight="1" x14ac:dyDescent="0.2">
      <c r="A304" s="23" t="str">
        <f>+'[1]ANALISIS PTTO'!A336</f>
        <v>4411</v>
      </c>
      <c r="B304" s="24" t="s">
        <v>23</v>
      </c>
      <c r="C304" s="52" t="str">
        <f>'[1]ANALISIS PTTO'!B336</f>
        <v>AYUDAS SOCIALES A PERSONAS</v>
      </c>
      <c r="D304" s="53"/>
      <c r="E304" s="22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</row>
    <row r="305" spans="1:17" s="19" customFormat="1" ht="12.75" hidden="1" customHeight="1" x14ac:dyDescent="0.2">
      <c r="A305" s="23" t="str">
        <f>+'[1]ANALISIS PTTO'!A337</f>
        <v>4421</v>
      </c>
      <c r="B305" s="24" t="s">
        <v>23</v>
      </c>
      <c r="C305" s="52" t="str">
        <f>'[1]ANALISIS PTTO'!B337</f>
        <v>BECAS Y OTRAS AYUDAS PARA PROGRAMAS DE CAPACITACIÓN</v>
      </c>
      <c r="D305" s="53"/>
      <c r="E305" s="22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</row>
    <row r="306" spans="1:17" s="19" customFormat="1" ht="12.75" hidden="1" customHeight="1" x14ac:dyDescent="0.2">
      <c r="A306" s="23" t="str">
        <f>+'[1]ANALISIS PTTO'!A338</f>
        <v>4431</v>
      </c>
      <c r="B306" s="24" t="s">
        <v>23</v>
      </c>
      <c r="C306" s="52" t="str">
        <f>'[1]ANALISIS PTTO'!B338</f>
        <v>AYUDAS SOCIALES A INSTITUCIONES DE ENSEÑANZA</v>
      </c>
      <c r="D306" s="53"/>
      <c r="E306" s="22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</row>
    <row r="307" spans="1:17" s="19" customFormat="1" ht="12.75" hidden="1" customHeight="1" x14ac:dyDescent="0.2">
      <c r="A307" s="23" t="str">
        <f>+'[1]ANALISIS PTTO'!A339</f>
        <v>4441</v>
      </c>
      <c r="B307" s="24" t="s">
        <v>23</v>
      </c>
      <c r="C307" s="52" t="str">
        <f>'[1]ANALISIS PTTO'!B339</f>
        <v>AYUDAS  SOCIALES  A  ACTIVIDADES  CIENTÍFICAS O ACADÉMICAS</v>
      </c>
      <c r="D307" s="53"/>
      <c r="E307" s="22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</row>
    <row r="308" spans="1:17" s="19" customFormat="1" ht="12.75" hidden="1" customHeight="1" x14ac:dyDescent="0.2">
      <c r="A308" s="23" t="str">
        <f>+'[1]ANALISIS PTTO'!A340</f>
        <v>4451</v>
      </c>
      <c r="B308" s="24" t="s">
        <v>23</v>
      </c>
      <c r="C308" s="52" t="str">
        <f>'[1]ANALISIS PTTO'!B340</f>
        <v>AYUDAS SOCIALES A INSTITUCIONES SIN FINES DE LUCRO</v>
      </c>
      <c r="D308" s="53"/>
      <c r="E308" s="22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</row>
    <row r="309" spans="1:17" s="19" customFormat="1" ht="12.75" hidden="1" customHeight="1" x14ac:dyDescent="0.2">
      <c r="A309" s="23" t="str">
        <f>+'[1]ANALISIS PTTO'!A341</f>
        <v>4461</v>
      </c>
      <c r="B309" s="24" t="s">
        <v>23</v>
      </c>
      <c r="C309" s="52" t="str">
        <f>'[1]ANALISIS PTTO'!B341</f>
        <v>AYUDAS SOCIALES A COOPERATIVAS</v>
      </c>
      <c r="D309" s="53"/>
      <c r="E309" s="22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</row>
    <row r="310" spans="1:17" s="19" customFormat="1" ht="12.75" hidden="1" customHeight="1" x14ac:dyDescent="0.2">
      <c r="A310" s="23" t="str">
        <f>+'[1]ANALISIS PTTO'!A342</f>
        <v>4471</v>
      </c>
      <c r="B310" s="24" t="s">
        <v>23</v>
      </c>
      <c r="C310" s="52" t="str">
        <f>'[1]ANALISIS PTTO'!B342</f>
        <v>AYUDAS SOCIALES A ENTIDADES DE INTERÉS PÚBLICO</v>
      </c>
      <c r="D310" s="53"/>
      <c r="E310" s="22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</row>
    <row r="311" spans="1:17" s="19" customFormat="1" ht="12.75" hidden="1" customHeight="1" x14ac:dyDescent="0.2">
      <c r="A311" s="23" t="str">
        <f>+'[1]ANALISIS PTTO'!A343</f>
        <v>4481</v>
      </c>
      <c r="B311" s="24" t="s">
        <v>23</v>
      </c>
      <c r="C311" s="52" t="str">
        <f>'[1]ANALISIS PTTO'!B343</f>
        <v>AYUDAS POR DESASTRES NATURALES Y OTROS SINIESTROS</v>
      </c>
      <c r="D311" s="53"/>
      <c r="E311" s="22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</row>
    <row r="312" spans="1:17" s="19" customFormat="1" hidden="1" x14ac:dyDescent="0.2">
      <c r="A312" s="23" t="str">
        <f>+'[1]ANALISIS PTTO'!A344</f>
        <v>4511</v>
      </c>
      <c r="B312" s="24" t="s">
        <v>23</v>
      </c>
      <c r="C312" s="52" t="str">
        <f>'[1]ANALISIS PTTO'!B344</f>
        <v>PENSIONES</v>
      </c>
      <c r="D312" s="53"/>
      <c r="E312" s="22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</row>
    <row r="313" spans="1:17" s="19" customFormat="1" hidden="1" x14ac:dyDescent="0.2">
      <c r="A313" s="23" t="str">
        <f>+'[1]ANALISIS PTTO'!A345</f>
        <v>4521</v>
      </c>
      <c r="B313" s="24" t="s">
        <v>23</v>
      </c>
      <c r="C313" s="52" t="str">
        <f>'[1]ANALISIS PTTO'!B345</f>
        <v>JUBILACIONES</v>
      </c>
      <c r="D313" s="53"/>
      <c r="E313" s="22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</row>
    <row r="314" spans="1:17" s="19" customFormat="1" ht="12.75" hidden="1" customHeight="1" x14ac:dyDescent="0.2">
      <c r="A314" s="23" t="str">
        <f>+'[1]ANALISIS PTTO'!A346</f>
        <v>4591</v>
      </c>
      <c r="B314" s="24" t="s">
        <v>23</v>
      </c>
      <c r="C314" s="52" t="str">
        <f>'[1]ANALISIS PTTO'!B346</f>
        <v>OTRAS PENSIONES Y JUBILACIONES</v>
      </c>
      <c r="D314" s="53"/>
      <c r="E314" s="22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</row>
    <row r="315" spans="1:17" s="19" customFormat="1" ht="12.75" hidden="1" customHeight="1" x14ac:dyDescent="0.2">
      <c r="A315" s="23" t="str">
        <f>+'[1]ANALISIS PTTO'!A347</f>
        <v>4611</v>
      </c>
      <c r="B315" s="24" t="s">
        <v>23</v>
      </c>
      <c r="C315" s="52" t="str">
        <f>'[1]ANALISIS PTTO'!B347</f>
        <v>TRANSFERENCIAS A FIDEICOMISOS DEL PODER EJECUTIVO</v>
      </c>
      <c r="D315" s="53"/>
      <c r="E315" s="22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</row>
    <row r="316" spans="1:17" s="19" customFormat="1" ht="12.75" hidden="1" customHeight="1" x14ac:dyDescent="0.2">
      <c r="A316" s="23" t="str">
        <f>+'[1]ANALISIS PTTO'!A348</f>
        <v>4621</v>
      </c>
      <c r="B316" s="24" t="s">
        <v>23</v>
      </c>
      <c r="C316" s="52" t="str">
        <f>'[1]ANALISIS PTTO'!B348</f>
        <v>TRANSFERENCIAS A FIDEICOMISOS DEL PODER LEGISLATIVO</v>
      </c>
      <c r="D316" s="53"/>
      <c r="E316" s="22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</row>
    <row r="317" spans="1:17" s="19" customFormat="1" ht="12.75" hidden="1" customHeight="1" x14ac:dyDescent="0.2">
      <c r="A317" s="23" t="str">
        <f>+'[1]ANALISIS PTTO'!A349</f>
        <v>4631</v>
      </c>
      <c r="B317" s="24" t="s">
        <v>23</v>
      </c>
      <c r="C317" s="52" t="str">
        <f>'[1]ANALISIS PTTO'!B349</f>
        <v>TRANSFERENCIAS A FIDEICOMISOS DEL PODER JUDICIAL</v>
      </c>
      <c r="D317" s="53"/>
      <c r="E317" s="22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</row>
    <row r="318" spans="1:17" s="19" customFormat="1" ht="12.75" hidden="1" customHeight="1" x14ac:dyDescent="0.2">
      <c r="A318" s="23" t="str">
        <f>+'[1]ANALISIS PTTO'!A350</f>
        <v>4641</v>
      </c>
      <c r="B318" s="24" t="s">
        <v>23</v>
      </c>
      <c r="C318" s="52" t="str">
        <f>'[1]ANALISIS PTTO'!B350</f>
        <v>TRANSFERENCIAS  A FIDEICOMISOS PÚBLICOS  DE ENTIDADES PARAESTATALES NO EMPRESARIALES Y NO FINANCIERAS</v>
      </c>
      <c r="D318" s="53"/>
      <c r="E318" s="22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</row>
    <row r="319" spans="1:17" s="19" customFormat="1" ht="12.75" hidden="1" customHeight="1" x14ac:dyDescent="0.2">
      <c r="A319" s="23" t="str">
        <f>+'[1]ANALISIS PTTO'!A351</f>
        <v>4651</v>
      </c>
      <c r="B319" s="24" t="s">
        <v>23</v>
      </c>
      <c r="C319" s="52" t="str">
        <f>'[1]ANALISIS PTTO'!B351</f>
        <v>TRANSFERENCIAS  A FIDEICOMISOS PÚBLICOS  DE ENTIDADES PARAESTATALES EMPRESARIALES Y NO FINANCIERAS</v>
      </c>
      <c r="D319" s="53"/>
      <c r="E319" s="22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</row>
    <row r="320" spans="1:17" s="19" customFormat="1" ht="12.75" hidden="1" customHeight="1" x14ac:dyDescent="0.2">
      <c r="A320" s="23" t="str">
        <f>+'[1]ANALISIS PTTO'!A352</f>
        <v>4661</v>
      </c>
      <c r="B320" s="24" t="s">
        <v>23</v>
      </c>
      <c r="C320" s="52" t="str">
        <f>'[1]ANALISIS PTTO'!B352</f>
        <v>TRANSFERENCIAS  A  FIDEICOMISOS  DE  INSTITUCIONES PÚBLICAS FINANCIERAS</v>
      </c>
      <c r="D320" s="53"/>
      <c r="E320" s="22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</row>
    <row r="321" spans="1:17" s="19" customFormat="1" ht="12.75" hidden="1" customHeight="1" x14ac:dyDescent="0.2">
      <c r="A321" s="23" t="str">
        <f>+'[1]ANALISIS PTTO'!A353</f>
        <v>4691</v>
      </c>
      <c r="B321" s="24" t="s">
        <v>23</v>
      </c>
      <c r="C321" s="52" t="str">
        <f>'[1]ANALISIS PTTO'!B353</f>
        <v xml:space="preserve">OTRAS TRANSFERENCIAS A FIDEICOMISOS </v>
      </c>
      <c r="D321" s="53"/>
      <c r="E321" s="22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</row>
    <row r="322" spans="1:17" s="19" customFormat="1" ht="12.75" hidden="1" customHeight="1" x14ac:dyDescent="0.2">
      <c r="A322" s="23" t="str">
        <f>+'[1]ANALISIS PTTO'!A354</f>
        <v>4711</v>
      </c>
      <c r="B322" s="24" t="s">
        <v>23</v>
      </c>
      <c r="C322" s="52" t="str">
        <f>'[1]ANALISIS PTTO'!B354</f>
        <v>TRANSFERENCIAS POR OBLIGACIÓN DE LEY</v>
      </c>
      <c r="D322" s="53"/>
      <c r="E322" s="22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</row>
    <row r="323" spans="1:17" s="19" customFormat="1" ht="12.75" hidden="1" customHeight="1" x14ac:dyDescent="0.2">
      <c r="A323" s="23" t="str">
        <f>+'[1]ANALISIS PTTO'!A355</f>
        <v>4811</v>
      </c>
      <c r="B323" s="24" t="s">
        <v>23</v>
      </c>
      <c r="C323" s="52" t="str">
        <f>'[1]ANALISIS PTTO'!B355</f>
        <v>DONATIVOS A INSTITUCIONES SIN FINES DE LUCRO</v>
      </c>
      <c r="D323" s="53"/>
      <c r="E323" s="22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</row>
    <row r="324" spans="1:17" s="19" customFormat="1" ht="12.75" hidden="1" customHeight="1" x14ac:dyDescent="0.2">
      <c r="A324" s="23" t="str">
        <f>+'[1]ANALISIS PTTO'!A356</f>
        <v>4821</v>
      </c>
      <c r="B324" s="24" t="s">
        <v>23</v>
      </c>
      <c r="C324" s="52" t="str">
        <f>'[1]ANALISIS PTTO'!B356</f>
        <v>DONATIVOS A ENTIDADES FEDERATIVAS</v>
      </c>
      <c r="D324" s="53"/>
      <c r="E324" s="22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</row>
    <row r="325" spans="1:17" s="19" customFormat="1" ht="12.75" hidden="1" customHeight="1" x14ac:dyDescent="0.2">
      <c r="A325" s="23" t="str">
        <f>+'[1]ANALISIS PTTO'!A357</f>
        <v>4831</v>
      </c>
      <c r="B325" s="24" t="s">
        <v>23</v>
      </c>
      <c r="C325" s="52" t="str">
        <f>'[1]ANALISIS PTTO'!B357</f>
        <v>DONATIVOS A FIDEICOMISOS PRIVADOS</v>
      </c>
      <c r="D325" s="53"/>
      <c r="E325" s="22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</row>
    <row r="326" spans="1:17" s="19" customFormat="1" ht="12.75" hidden="1" customHeight="1" x14ac:dyDescent="0.2">
      <c r="A326" s="23" t="str">
        <f>+'[1]ANALISIS PTTO'!A358</f>
        <v>4841</v>
      </c>
      <c r="B326" s="24" t="s">
        <v>23</v>
      </c>
      <c r="C326" s="52" t="str">
        <f>'[1]ANALISIS PTTO'!B358</f>
        <v>DONATIVOS A FIDEICOMISOS ESTATALES</v>
      </c>
      <c r="D326" s="53"/>
      <c r="E326" s="22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</row>
    <row r="327" spans="1:17" s="19" customFormat="1" ht="12.75" hidden="1" customHeight="1" x14ac:dyDescent="0.2">
      <c r="A327" s="23" t="str">
        <f>+'[1]ANALISIS PTTO'!A359</f>
        <v>4851</v>
      </c>
      <c r="B327" s="24" t="s">
        <v>23</v>
      </c>
      <c r="C327" s="52" t="str">
        <f>'[1]ANALISIS PTTO'!B359</f>
        <v>DONATIVOS A FIDEICOMISOS ESTATALES</v>
      </c>
      <c r="D327" s="53"/>
      <c r="E327" s="22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</row>
    <row r="328" spans="1:17" s="19" customFormat="1" ht="12.75" hidden="1" customHeight="1" x14ac:dyDescent="0.2">
      <c r="A328" s="23" t="str">
        <f>+'[1]ANALISIS PTTO'!A360</f>
        <v>4911</v>
      </c>
      <c r="B328" s="24" t="s">
        <v>23</v>
      </c>
      <c r="C328" s="52" t="str">
        <f>'[1]ANALISIS PTTO'!B360</f>
        <v>TRANSFERENCIAS PARA GOBIERNOS EXTRANJEROS</v>
      </c>
      <c r="D328" s="53"/>
      <c r="E328" s="22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</row>
    <row r="329" spans="1:17" s="19" customFormat="1" ht="12.75" hidden="1" customHeight="1" x14ac:dyDescent="0.2">
      <c r="A329" s="23" t="str">
        <f>+'[1]ANALISIS PTTO'!A361</f>
        <v>4921</v>
      </c>
      <c r="B329" s="24" t="s">
        <v>23</v>
      </c>
      <c r="C329" s="52" t="str">
        <f>'[1]ANALISIS PTTO'!B361</f>
        <v>TRANSFERENCIAS PARA ORGANISMOS INTERNACIONALES</v>
      </c>
      <c r="D329" s="53"/>
      <c r="E329" s="22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</row>
    <row r="330" spans="1:17" s="19" customFormat="1" ht="12.75" hidden="1" customHeight="1" x14ac:dyDescent="0.2">
      <c r="A330" s="23" t="str">
        <f>+'[1]ANALISIS PTTO'!A362</f>
        <v>4931</v>
      </c>
      <c r="B330" s="24" t="s">
        <v>23</v>
      </c>
      <c r="C330" s="52" t="str">
        <f>'[1]ANALISIS PTTO'!B362</f>
        <v>TRANSFERENCIAS PARA EL SECTOR PRIVADO EXTERNO</v>
      </c>
      <c r="D330" s="53"/>
      <c r="E330" s="22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</row>
    <row r="331" spans="1:17" s="19" customFormat="1" ht="12.75" customHeight="1" x14ac:dyDescent="0.2">
      <c r="A331" s="23"/>
      <c r="B331" s="32"/>
      <c r="C331" s="54" t="s">
        <v>27</v>
      </c>
      <c r="D331" s="55"/>
      <c r="E331" s="25">
        <f>SUM(E281:E330)</f>
        <v>8190000</v>
      </c>
      <c r="F331" s="26">
        <f t="shared" ref="F331:Q331" si="9">SUM(F281:F330)</f>
        <v>630000</v>
      </c>
      <c r="G331" s="26">
        <f t="shared" si="9"/>
        <v>630000</v>
      </c>
      <c r="H331" s="26">
        <f t="shared" si="9"/>
        <v>630000</v>
      </c>
      <c r="I331" s="26">
        <f t="shared" si="9"/>
        <v>630000</v>
      </c>
      <c r="J331" s="26">
        <f t="shared" si="9"/>
        <v>630000</v>
      </c>
      <c r="K331" s="26">
        <f t="shared" si="9"/>
        <v>630000</v>
      </c>
      <c r="L331" s="26">
        <f t="shared" si="9"/>
        <v>630000</v>
      </c>
      <c r="M331" s="26">
        <f t="shared" si="9"/>
        <v>630000</v>
      </c>
      <c r="N331" s="26">
        <f t="shared" si="9"/>
        <v>630000</v>
      </c>
      <c r="O331" s="26">
        <f t="shared" si="9"/>
        <v>630000</v>
      </c>
      <c r="P331" s="26">
        <f t="shared" si="9"/>
        <v>630000</v>
      </c>
      <c r="Q331" s="26">
        <f t="shared" si="9"/>
        <v>1260000</v>
      </c>
    </row>
    <row r="332" spans="1:17" s="19" customFormat="1" ht="6" customHeight="1" x14ac:dyDescent="0.2">
      <c r="A332" s="18"/>
      <c r="B332" s="18"/>
      <c r="C332" s="18"/>
      <c r="D332" s="18"/>
      <c r="E332" s="18"/>
    </row>
    <row r="333" spans="1:17" s="19" customFormat="1" ht="12.75" customHeight="1" x14ac:dyDescent="0.2">
      <c r="A333" s="49" t="s">
        <v>28</v>
      </c>
      <c r="B333" s="50"/>
      <c r="C333" s="50"/>
      <c r="D333" s="51"/>
      <c r="E333" s="25">
        <f>+E142+E200+E278+E331</f>
        <v>27395606</v>
      </c>
      <c r="F333" s="44">
        <f t="shared" ref="F333:Q333" si="10">+F142+F200+F278+F331</f>
        <v>2292108</v>
      </c>
      <c r="G333" s="44">
        <f t="shared" si="10"/>
        <v>2222185</v>
      </c>
      <c r="H333" s="44">
        <f t="shared" si="10"/>
        <v>2354484</v>
      </c>
      <c r="I333" s="44">
        <f t="shared" si="10"/>
        <v>2149184</v>
      </c>
      <c r="J333" s="44">
        <f t="shared" si="10"/>
        <v>2242714</v>
      </c>
      <c r="K333" s="44">
        <f t="shared" si="10"/>
        <v>2256369</v>
      </c>
      <c r="L333" s="44">
        <f t="shared" si="10"/>
        <v>2171667</v>
      </c>
      <c r="M333" s="44">
        <f t="shared" si="10"/>
        <v>2260367</v>
      </c>
      <c r="N333" s="44">
        <f t="shared" si="10"/>
        <v>2271668</v>
      </c>
      <c r="O333" s="44">
        <f t="shared" si="10"/>
        <v>2268896</v>
      </c>
      <c r="P333" s="44">
        <f t="shared" si="10"/>
        <v>2151669</v>
      </c>
      <c r="Q333" s="44">
        <f t="shared" si="10"/>
        <v>2754295</v>
      </c>
    </row>
    <row r="334" spans="1:17" s="19" customFormat="1" ht="12.75" customHeight="1" x14ac:dyDescent="0.2">
      <c r="A334" s="45"/>
      <c r="B334" s="45"/>
      <c r="C334" s="45"/>
      <c r="D334" s="45"/>
      <c r="E334" s="46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</row>
    <row r="335" spans="1:17" s="19" customFormat="1" ht="12.75" customHeight="1" x14ac:dyDescent="0.2">
      <c r="A335" s="45"/>
      <c r="B335" s="45"/>
      <c r="C335" s="45"/>
      <c r="D335" s="45"/>
      <c r="E335" s="46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</row>
    <row r="336" spans="1:17" s="19" customFormat="1" ht="12.75" customHeight="1" x14ac:dyDescent="0.2">
      <c r="A336" s="45"/>
      <c r="B336" s="45"/>
      <c r="C336" s="45"/>
      <c r="D336" s="45"/>
      <c r="E336" s="46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</row>
    <row r="337" spans="1:17" s="19" customFormat="1" ht="12.75" customHeight="1" x14ac:dyDescent="0.2">
      <c r="A337" s="45"/>
      <c r="B337" s="45"/>
      <c r="C337" s="45"/>
      <c r="D337" s="45"/>
      <c r="E337" s="46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</row>
    <row r="338" spans="1:17" s="19" customFormat="1" ht="12.75" customHeight="1" x14ac:dyDescent="0.2">
      <c r="A338" s="45"/>
      <c r="B338" s="45"/>
      <c r="C338" s="45"/>
      <c r="D338" s="45"/>
      <c r="E338" s="46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1:17" s="19" customFormat="1" ht="6" customHeight="1" x14ac:dyDescent="0.2">
      <c r="A339" s="18"/>
      <c r="B339" s="18"/>
      <c r="C339" s="18"/>
      <c r="D339" s="18"/>
      <c r="E339" s="18"/>
    </row>
    <row r="340" spans="1:17" s="19" customFormat="1" x14ac:dyDescent="0.2">
      <c r="A340" s="18"/>
      <c r="B340" s="18"/>
      <c r="C340" s="18"/>
      <c r="D340" s="47" t="s">
        <v>29</v>
      </c>
      <c r="E340" s="18"/>
    </row>
    <row r="341" spans="1:17" s="19" customFormat="1" x14ac:dyDescent="0.2">
      <c r="A341" s="18"/>
      <c r="B341" s="18"/>
      <c r="C341" s="18"/>
      <c r="D341" s="18"/>
      <c r="E341" s="18"/>
    </row>
    <row r="342" spans="1:17" s="19" customFormat="1" x14ac:dyDescent="0.2">
      <c r="A342" s="18"/>
      <c r="B342" s="18"/>
      <c r="C342" s="18"/>
      <c r="D342" s="18"/>
      <c r="E342" s="18"/>
    </row>
    <row r="343" spans="1:17" s="19" customFormat="1" x14ac:dyDescent="0.2"/>
    <row r="344" spans="1:17" s="19" customFormat="1" x14ac:dyDescent="0.2"/>
    <row r="345" spans="1:17" s="19" customFormat="1" x14ac:dyDescent="0.2"/>
    <row r="346" spans="1:17" s="19" customFormat="1" x14ac:dyDescent="0.2"/>
    <row r="347" spans="1:17" s="19" customFormat="1" x14ac:dyDescent="0.2"/>
    <row r="348" spans="1:17" s="19" customFormat="1" x14ac:dyDescent="0.2"/>
    <row r="349" spans="1:17" s="19" customFormat="1" x14ac:dyDescent="0.2"/>
    <row r="350" spans="1:17" s="19" customFormat="1" x14ac:dyDescent="0.2"/>
  </sheetData>
  <mergeCells count="313">
    <mergeCell ref="C14:D14"/>
    <mergeCell ref="C15:D15"/>
    <mergeCell ref="C16:D16"/>
    <mergeCell ref="C17:D17"/>
    <mergeCell ref="C18:D18"/>
    <mergeCell ref="C19:D19"/>
    <mergeCell ref="P3:Q3"/>
    <mergeCell ref="A11:A12"/>
    <mergeCell ref="B11:B12"/>
    <mergeCell ref="C11:D12"/>
    <mergeCell ref="E11:E12"/>
    <mergeCell ref="F11:Q11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48:D148"/>
    <mergeCell ref="C149:D149"/>
    <mergeCell ref="C150:D150"/>
    <mergeCell ref="C151:D151"/>
    <mergeCell ref="C152:D152"/>
    <mergeCell ref="C153:D153"/>
    <mergeCell ref="C140:D140"/>
    <mergeCell ref="C141:D141"/>
    <mergeCell ref="C144:D144"/>
    <mergeCell ref="C145:D145"/>
    <mergeCell ref="C146:D146"/>
    <mergeCell ref="C147:D147"/>
    <mergeCell ref="C160:D160"/>
    <mergeCell ref="C161:D161"/>
    <mergeCell ref="C162:D162"/>
    <mergeCell ref="C163:D163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72:D172"/>
    <mergeCell ref="C173:D173"/>
    <mergeCell ref="C174:D174"/>
    <mergeCell ref="C175:D175"/>
    <mergeCell ref="C176:D176"/>
    <mergeCell ref="C177:D177"/>
    <mergeCell ref="C166:D166"/>
    <mergeCell ref="C167:D167"/>
    <mergeCell ref="C168:D168"/>
    <mergeCell ref="C169:D169"/>
    <mergeCell ref="C170:D170"/>
    <mergeCell ref="C171:D171"/>
    <mergeCell ref="C184:D184"/>
    <mergeCell ref="C185:D185"/>
    <mergeCell ref="C186:D186"/>
    <mergeCell ref="C187:D187"/>
    <mergeCell ref="C188:D188"/>
    <mergeCell ref="C189:D189"/>
    <mergeCell ref="C178:D178"/>
    <mergeCell ref="C179:D179"/>
    <mergeCell ref="C180:D180"/>
    <mergeCell ref="C181:D181"/>
    <mergeCell ref="C182:D182"/>
    <mergeCell ref="C183:D183"/>
    <mergeCell ref="C196:D196"/>
    <mergeCell ref="C197:D197"/>
    <mergeCell ref="C198:D198"/>
    <mergeCell ref="C199:D199"/>
    <mergeCell ref="C208:D208"/>
    <mergeCell ref="C209:D209"/>
    <mergeCell ref="C190:D190"/>
    <mergeCell ref="C191:D191"/>
    <mergeCell ref="C192:D192"/>
    <mergeCell ref="C193:D193"/>
    <mergeCell ref="C194:D194"/>
    <mergeCell ref="C195:D195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76:D276"/>
    <mergeCell ref="C277:D277"/>
    <mergeCell ref="C280:D280"/>
    <mergeCell ref="C281:D281"/>
    <mergeCell ref="C282:D282"/>
    <mergeCell ref="C283:D283"/>
    <mergeCell ref="C270:D270"/>
    <mergeCell ref="C271:D271"/>
    <mergeCell ref="C272:D272"/>
    <mergeCell ref="C273:D273"/>
    <mergeCell ref="C274:D274"/>
    <mergeCell ref="C275:D275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C299:D299"/>
    <mergeCell ref="C300:D300"/>
    <mergeCell ref="C301:D301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A333:D333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</mergeCells>
  <printOptions horizontalCentered="1"/>
  <pageMargins left="0.59055118110236227" right="0.39370078740157483" top="0.35433070866141736" bottom="0.51181102362204722" header="0.19685039370078741" footer="0.31496062992125984"/>
  <pageSetup scale="63" fitToHeight="0" orientation="landscape" r:id="rId1"/>
  <headerFooter alignWithMargins="0">
    <oddFooter>&amp;C&amp;"Calibri,Normal"&amp;9&amp;P / &amp;N&amp;R&amp;"Calibri,Normal"&amp;9PP-FM-0U-01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 PART CAL</vt:lpstr>
      <vt:lpstr>'PROY PART CAL'!Área_de_impresión</vt:lpstr>
      <vt:lpstr>'PROY PART CAL'!Títulos_a_imprimir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Lilibeth</dc:creator>
  <cp:lastModifiedBy>*</cp:lastModifiedBy>
  <dcterms:created xsi:type="dcterms:W3CDTF">2018-01-05T19:41:00Z</dcterms:created>
  <dcterms:modified xsi:type="dcterms:W3CDTF">2018-04-26T15:42:28Z</dcterms:modified>
</cp:coreProperties>
</file>