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<sst xmlns="http://schemas.openxmlformats.org/spreadsheetml/2006/main" count="71" uniqueCount="61">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</sst>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2020</v>
      </c>
      <c r="H11" s="59">
        <v>2019</v>
      </c>
      <c r="I11" s="60"/>
      <c r="J11" s="71" t="s">
        <v>2</v>
      </c>
      <c r="K11" s="71"/>
      <c r="L11" s="71"/>
      <c r="M11" s="71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279025270</v>
      </c>
      <c r="H16" s="27">
        <f>SUM(H17:H28)</f>
        <v>379287497</v>
      </c>
      <c r="I16" s="22"/>
      <c r="J16" s="22"/>
      <c r="K16" s="24" t="s">
        <v>5</v>
      </c>
      <c r="L16" s="22"/>
      <c r="M16" s="25"/>
      <c r="N16" s="25"/>
      <c r="O16" s="27">
        <f>SUM(O19:O22)</f>
        <v>2125837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2125837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1401066</v>
      </c>
      <c r="H21" s="28">
        <v>2469750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>
        <v>0</v>
      </c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18589171</v>
      </c>
      <c r="H23" s="28">
        <v>33134900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2821286</v>
      </c>
      <c r="P24" s="27">
        <f>SUM(P25:P27)</f>
        <v>22212856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496846</v>
      </c>
      <c r="P25" s="28">
        <v>12191699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>
        <v>0</v>
      </c>
      <c r="I26" s="22"/>
      <c r="J26" s="22"/>
      <c r="K26" s="19"/>
      <c r="L26" s="29" t="s">
        <v>12</v>
      </c>
      <c r="M26" s="29"/>
      <c r="N26" s="25"/>
      <c r="O26" s="28">
        <v>2324440</v>
      </c>
      <c r="P26" s="28">
        <v>9955545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259035033</v>
      </c>
      <c r="H27" s="28">
        <v>343682847</v>
      </c>
      <c r="I27" s="22"/>
      <c r="J27" s="22"/>
      <c r="K27" s="19"/>
      <c r="L27" s="29" t="s">
        <v>14</v>
      </c>
      <c r="M27" s="29"/>
      <c r="N27" s="25"/>
      <c r="O27" s="28"/>
      <c r="P27" s="28">
        <v>65612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-695449</v>
      </c>
      <c r="P28" s="27">
        <f>P16-P24</f>
        <v>-22212856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245816482</v>
      </c>
      <c r="H30" s="27">
        <f>SUM(H31:H49)</f>
        <v>345966765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120693269</v>
      </c>
      <c r="H31" s="28">
        <v>178364822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9543592</v>
      </c>
      <c r="H32" s="28">
        <v>12550270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-1978542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27927017</v>
      </c>
      <c r="H33" s="28">
        <v>35619697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87652604</v>
      </c>
      <c r="H38" s="28">
        <v>119431976</v>
      </c>
      <c r="I38" s="22"/>
      <c r="J38" s="22"/>
      <c r="K38" s="19"/>
      <c r="L38" s="30" t="s">
        <v>56</v>
      </c>
      <c r="M38" s="25"/>
      <c r="N38" s="25"/>
      <c r="O38" s="28"/>
      <c r="P38" s="28">
        <v>-1978542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11907434</v>
      </c>
      <c r="P40" s="27">
        <f>P42+P45+P46</f>
        <v>-33929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11907434</v>
      </c>
      <c r="P46" s="28">
        <v>-33929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-11907434</v>
      </c>
      <c r="P48" s="27">
        <f>P32-P40</f>
        <v>-1944613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33208788</v>
      </c>
      <c r="H51" s="37">
        <f>H16-H30</f>
        <v>33320732</v>
      </c>
      <c r="I51" s="36"/>
      <c r="J51" s="66" t="s">
        <v>47</v>
      </c>
      <c r="K51" s="66"/>
      <c r="L51" s="66"/>
      <c r="M51" s="66"/>
      <c r="N51" s="66"/>
      <c r="O51" s="37">
        <f>G51+O28+O48</f>
        <v>20605905</v>
      </c>
      <c r="P51" s="37">
        <f>H51+P28+P48</f>
        <v>9163263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22335011</v>
      </c>
      <c r="P53" s="37">
        <v>13171748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42940916</v>
      </c>
      <c r="P54" s="37">
        <v>22335011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2020-10-21T19:25:50Z</dcterms:modified>
  <cp:category/>
  <cp:version/>
  <cp:contentType/>
  <cp:contentStatus/>
</cp:coreProperties>
</file>