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<sst xmlns="http://schemas.openxmlformats.org/spreadsheetml/2006/main" count="75" uniqueCount="75">
  <si>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</si>
  <si>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</si>
  <si>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</si>
  <si>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</si>
  <si>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</si>
  <si>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</si>
  <si>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</si>
  <si>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</si>
  <si>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</si>
  <si>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</si>
  <si>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</si>
  <si>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</si>
  <si>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</si>
  <si>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</si>
  <si>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</si>
  <si>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</si>
  <si>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</si>
  <si>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</si>
  <si>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</si>
  <si>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</si>
  <si>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</si>
  <si>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</si>
  <si>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</si>
  <si>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</si>
  <si>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</si>
  <si>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</si>
  <si>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</si>
  <si>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</si>
  <si>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</si>
  <si>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</si>
  <si>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</si>
  <si>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</si>
  <si>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</si>
  <si>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</si>
  <si>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</si>
  <si>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</si>
  <si>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</si>
  <si>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</si>
  <si>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</si>
  <si>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</si>
  <si>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</si>
  <si>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</si>
  <si>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</si>
  <si>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</si>
  <si>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</si>
  <si>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</si>
  <si>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</si>
  <si>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</si>
  <si>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</si>
  <si>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</si>
  <si>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</si>
  <si>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</si>
  <si>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</si>
  <si>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</si>
  <si>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</si>
  <si>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</si>
  <si>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</si>
  <si>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</si>
  <si>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</si>
  <si>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</si>
  <si>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</si>
  <si>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</si>
  <si>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</si>
  <si>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</si>
  <si>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</si>
  <si>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</si>
  <si>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</si>
  <si>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</si>
  <si>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</si>
  <si>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</si>
  <si>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</si>
  <si>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</si>
  <si>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</si>
  <si>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Estatal para el Desarrollo Integral de la Familia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</si>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</sst>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164" fontId="40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horizontal="left" vertical="center"/>
    </xf>
    <xf numFmtId="164" fontId="39" fillId="0" borderId="11" xfId="0" applyNumberFormat="1" applyFont="1" applyBorder="1" applyAlignment="1">
      <alignment horizontal="left" vertical="center" indent="1"/>
    </xf>
    <xf numFmtId="164" fontId="39" fillId="0" borderId="11" xfId="0" applyNumberFormat="1" applyFont="1" applyBorder="1" applyAlignment="1">
      <alignment horizontal="left" vertical="center" indent="3"/>
    </xf>
    <xf numFmtId="164" fontId="39" fillId="0" borderId="11" xfId="0" applyNumberFormat="1" applyFont="1" applyBorder="1" applyAlignment="1">
      <alignment horizontal="left" vertical="center" wrapText="1" indent="3"/>
    </xf>
    <xf numFmtId="164" fontId="39" fillId="0" borderId="11" xfId="0" applyNumberFormat="1" applyFont="1" applyBorder="1" applyAlignment="1">
      <alignment horizontal="left" vertical="center" wrapText="1"/>
    </xf>
    <xf numFmtId="164" fontId="39" fillId="0" borderId="11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horizontal="left" vertical="center" wrapText="1"/>
    </xf>
    <xf numFmtId="164" fontId="39" fillId="0" borderId="15" xfId="0" applyNumberFormat="1" applyFont="1" applyBorder="1" applyAlignment="1">
      <alignment horizontal="left" vertical="center" indent="1"/>
    </xf>
    <xf numFmtId="164" fontId="39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/>
    </xf>
    <xf numFmtId="43" fontId="39" fillId="0" borderId="10" xfId="47" applyFont="1" applyBorder="1" applyAlignment="1">
      <alignment vertical="center"/>
    </xf>
    <xf numFmtId="43" fontId="39" fillId="0" borderId="12" xfId="47" applyFont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47625</xdr:rowOff>
    </xdr:from>
    <xdr:to>
      <xdr:col>7</xdr:col>
      <xdr:colOff>847725</xdr:colOff>
      <xdr:row>97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0" y="19116675"/>
          <a:ext cx="8877300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E42" sqref="E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8" t="s">
        <v>73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74</v>
      </c>
      <c r="C4" s="32"/>
      <c r="D4" s="32"/>
      <c r="E4" s="32"/>
      <c r="F4" s="32"/>
      <c r="G4" s="32"/>
      <c r="H4" s="33"/>
    </row>
    <row r="5" spans="2:8" ht="13.5" thickBot="1">
      <c r="B5" s="34" t="s">
        <v>1</v>
      </c>
      <c r="C5" s="35"/>
      <c r="D5" s="35"/>
      <c r="E5" s="35"/>
      <c r="F5" s="35"/>
      <c r="G5" s="35"/>
      <c r="H5" s="36"/>
    </row>
    <row r="6" spans="2:8" ht="13.5" thickBot="1">
      <c r="B6" s="37"/>
      <c r="C6" s="38" t="s">
        <v>2</v>
      </c>
      <c r="D6" s="39"/>
      <c r="E6" s="39"/>
      <c r="F6" s="39"/>
      <c r="G6" s="40"/>
      <c r="H6" s="41" t="s">
        <v>3</v>
      </c>
    </row>
    <row r="7" spans="2:8" ht="12.75">
      <c r="B7" s="42" t="s">
        <v>4</v>
      </c>
      <c r="C7" s="41" t="s">
        <v>6</v>
      </c>
      <c r="D7" s="43" t="s">
        <v>7</v>
      </c>
      <c r="E7" s="41" t="s">
        <v>8</v>
      </c>
      <c r="F7" s="41" t="s">
        <v>9</v>
      </c>
      <c r="G7" s="41" t="s">
        <v>10</v>
      </c>
      <c r="H7" s="44"/>
    </row>
    <row r="8" spans="2:8" ht="13.5" thickBot="1">
      <c r="B8" s="45" t="s">
        <v>5</v>
      </c>
      <c r="C8" s="46"/>
      <c r="D8" s="47"/>
      <c r="E8" s="46"/>
      <c r="F8" s="46"/>
      <c r="G8" s="46"/>
      <c r="H8" s="46"/>
    </row>
    <row r="9" spans="2:8" ht="12.75">
      <c r="B9" s="12" t="s">
        <v>11</v>
      </c>
      <c r="C9" s="3"/>
      <c r="D9" s="4"/>
      <c r="E9" s="3"/>
      <c r="F9" s="4"/>
      <c r="G9" s="4"/>
      <c r="H9" s="3"/>
    </row>
    <row r="10" spans="2:8" ht="12.75">
      <c r="B10" s="14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4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4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4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4" t="s">
        <v>16</v>
      </c>
      <c r="C14" s="3">
        <v>0</v>
      </c>
      <c r="D14" s="26">
        <v>39429</v>
      </c>
      <c r="E14" s="26">
        <f t="shared" si="0"/>
        <v>39429</v>
      </c>
      <c r="F14" s="26">
        <v>39429</v>
      </c>
      <c r="G14" s="26">
        <v>39429</v>
      </c>
      <c r="H14" s="26">
        <f t="shared" si="1"/>
        <v>39429</v>
      </c>
    </row>
    <row r="15" spans="2:8" ht="12.75">
      <c r="B15" s="14" t="s">
        <v>17</v>
      </c>
      <c r="C15" s="3">
        <v>0</v>
      </c>
      <c r="D15" s="26">
        <v>233354</v>
      </c>
      <c r="E15" s="26">
        <f t="shared" si="0"/>
        <v>233354</v>
      </c>
      <c r="F15" s="26">
        <v>233354</v>
      </c>
      <c r="G15" s="26">
        <v>233354</v>
      </c>
      <c r="H15" s="26">
        <f t="shared" si="1"/>
        <v>233354</v>
      </c>
    </row>
    <row r="16" spans="2:8" ht="12.75">
      <c r="B16" s="14" t="s">
        <v>18</v>
      </c>
      <c r="C16" s="3">
        <v>0</v>
      </c>
      <c r="D16" s="26">
        <v>9644701</v>
      </c>
      <c r="E16" s="26">
        <f t="shared" si="0"/>
        <v>9644701</v>
      </c>
      <c r="F16" s="26">
        <v>9644701</v>
      </c>
      <c r="G16" s="26">
        <v>9644701</v>
      </c>
      <c r="H16" s="26">
        <f t="shared" si="1"/>
        <v>9644701</v>
      </c>
    </row>
    <row r="17" spans="2:8" ht="25.5">
      <c r="B17" s="18" t="s">
        <v>71</v>
      </c>
      <c r="C17" s="26">
        <f aca="true" t="shared" si="2" ref="C17:H17">SUM(C18:C28)</f>
        <v>69099000</v>
      </c>
      <c r="D17" s="27">
        <f t="shared" si="2"/>
        <v>1220000</v>
      </c>
      <c r="E17" s="27">
        <f t="shared" si="2"/>
        <v>70319000</v>
      </c>
      <c r="F17" s="27">
        <f t="shared" si="2"/>
        <v>37167300</v>
      </c>
      <c r="G17" s="27">
        <f t="shared" si="2"/>
        <v>37167300</v>
      </c>
      <c r="H17" s="27">
        <f t="shared" si="2"/>
        <v>-31931700</v>
      </c>
    </row>
    <row r="18" spans="2:8" ht="12.75">
      <c r="B18" s="15" t="s">
        <v>19</v>
      </c>
      <c r="C18" s="26">
        <v>69099000</v>
      </c>
      <c r="D18" s="26">
        <v>1220000</v>
      </c>
      <c r="E18" s="26">
        <f t="shared" si="0"/>
        <v>70319000</v>
      </c>
      <c r="F18" s="26">
        <v>37167300</v>
      </c>
      <c r="G18" s="26">
        <v>37167300</v>
      </c>
      <c r="H18" s="26">
        <f>G18-C18</f>
        <v>-31931700</v>
      </c>
    </row>
    <row r="19" spans="2:8" ht="12.75">
      <c r="B19" s="15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5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5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5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6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6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5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5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5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6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18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5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5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5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6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5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4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4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5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4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5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5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3"/>
      <c r="C41" s="3"/>
      <c r="D41" s="4"/>
      <c r="E41" s="3"/>
      <c r="F41" s="4"/>
      <c r="G41" s="4"/>
      <c r="H41" s="3"/>
    </row>
    <row r="42" spans="2:8" ht="25.5">
      <c r="B42" s="19" t="s">
        <v>72</v>
      </c>
      <c r="C42" s="9">
        <f aca="true" t="shared" si="7" ref="C42:H42">C10+C11+C12+C13+C14+C15+C16+C17+C29+C35+C36+C38</f>
        <v>69099000</v>
      </c>
      <c r="D42" s="7">
        <f>D10+D11+D12+D13+D14+D15+D16+D17+D29+D35+D36+D38</f>
        <v>11137484</v>
      </c>
      <c r="E42" s="7">
        <f t="shared" si="7"/>
        <v>80236484</v>
      </c>
      <c r="F42" s="7">
        <f t="shared" si="7"/>
        <v>47084784</v>
      </c>
      <c r="G42" s="7">
        <f t="shared" si="7"/>
        <v>47084784</v>
      </c>
      <c r="H42" s="7">
        <f t="shared" si="7"/>
        <v>-22014216</v>
      </c>
    </row>
    <row r="43" spans="2:8" ht="12.75">
      <c r="B43" s="5"/>
      <c r="C43" s="3"/>
      <c r="D43" s="5"/>
      <c r="E43" s="6"/>
      <c r="F43" s="5"/>
      <c r="G43" s="5"/>
      <c r="H43" s="6"/>
    </row>
    <row r="44" spans="2:8" ht="25.5">
      <c r="B44" s="19" t="s">
        <v>42</v>
      </c>
      <c r="C44" s="48"/>
      <c r="D44" s="49"/>
      <c r="E44" s="48"/>
      <c r="F44" s="49"/>
      <c r="G44" s="49"/>
      <c r="H44" s="3"/>
    </row>
    <row r="45" spans="2:8" ht="12.75">
      <c r="B45" s="13"/>
      <c r="C45" s="3"/>
      <c r="D45" s="8"/>
      <c r="E45" s="3"/>
      <c r="F45" s="8"/>
      <c r="G45" s="8"/>
      <c r="H45" s="3"/>
    </row>
    <row r="46" spans="2:8" ht="12.75">
      <c r="B46" s="12" t="s">
        <v>43</v>
      </c>
      <c r="C46" s="3"/>
      <c r="D46" s="4"/>
      <c r="E46" s="3"/>
      <c r="F46" s="4"/>
      <c r="G46" s="4"/>
      <c r="H46" s="3"/>
    </row>
    <row r="47" spans="2:8" ht="12.75">
      <c r="B47" s="14" t="s">
        <v>44</v>
      </c>
      <c r="C47" s="3">
        <f aca="true" t="shared" si="8" ref="C47:H47">SUM(C48:C55)</f>
        <v>105835400</v>
      </c>
      <c r="D47" s="3">
        <f t="shared" si="8"/>
        <v>-3075189</v>
      </c>
      <c r="E47" s="3">
        <f t="shared" si="8"/>
        <v>102760211</v>
      </c>
      <c r="F47" s="3">
        <f t="shared" si="8"/>
        <v>51380106</v>
      </c>
      <c r="G47" s="3">
        <f t="shared" si="8"/>
        <v>51380106</v>
      </c>
      <c r="H47" s="3">
        <f t="shared" si="8"/>
        <v>-54455294</v>
      </c>
    </row>
    <row r="48" spans="2:8" ht="25.5">
      <c r="B48" s="16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6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6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6" t="s">
        <v>48</v>
      </c>
      <c r="C51" s="3"/>
      <c r="D51" s="3"/>
      <c r="E51" s="3">
        <f t="shared" si="9"/>
        <v>0</v>
      </c>
      <c r="F51" s="4"/>
      <c r="G51" s="4"/>
      <c r="H51" s="3">
        <f t="shared" si="10"/>
        <v>0</v>
      </c>
    </row>
    <row r="52" spans="2:9" ht="12.75">
      <c r="B52" s="16" t="s">
        <v>49</v>
      </c>
      <c r="C52" s="24">
        <v>105835400</v>
      </c>
      <c r="D52" s="24">
        <v>-3075189</v>
      </c>
      <c r="E52" s="24">
        <f t="shared" si="9"/>
        <v>102760211</v>
      </c>
      <c r="F52" s="24">
        <v>51380106</v>
      </c>
      <c r="G52" s="24">
        <v>51380106</v>
      </c>
      <c r="H52" s="24">
        <f t="shared" si="10"/>
        <v>-54455294</v>
      </c>
      <c r="I52" s="25"/>
    </row>
    <row r="53" spans="2:8" ht="25.5">
      <c r="B53" s="16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6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6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18" t="s">
        <v>53</v>
      </c>
      <c r="C56" s="3">
        <f aca="true" t="shared" si="11" ref="C56:H56">SUM(C57:C60)</f>
        <v>0</v>
      </c>
      <c r="D56" s="3">
        <f t="shared" si="11"/>
        <v>7302854.67</v>
      </c>
      <c r="E56" s="3">
        <f t="shared" si="11"/>
        <v>7302854.67</v>
      </c>
      <c r="F56" s="3">
        <f t="shared" si="11"/>
        <v>7302854.67</v>
      </c>
      <c r="G56" s="3">
        <f t="shared" si="11"/>
        <v>7302854.67</v>
      </c>
      <c r="H56" s="3">
        <f t="shared" si="11"/>
        <v>7302854.67</v>
      </c>
    </row>
    <row r="57" spans="2:8" ht="12.75">
      <c r="B57" s="16" t="s">
        <v>54</v>
      </c>
      <c r="C57" s="3">
        <v>0</v>
      </c>
      <c r="D57" s="3">
        <v>4102915</v>
      </c>
      <c r="E57" s="3">
        <f t="shared" si="9"/>
        <v>4102915</v>
      </c>
      <c r="F57" s="3">
        <v>4102915</v>
      </c>
      <c r="G57" s="3">
        <v>4102915</v>
      </c>
      <c r="H57" s="3">
        <f t="shared" si="10"/>
        <v>4102915</v>
      </c>
    </row>
    <row r="58" spans="2:8" ht="12.75">
      <c r="B58" s="16" t="s">
        <v>55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16" t="s">
        <v>56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16" t="s">
        <v>57</v>
      </c>
      <c r="C60" s="3">
        <v>0</v>
      </c>
      <c r="D60" s="3">
        <v>3199939.67</v>
      </c>
      <c r="E60" s="3">
        <f t="shared" si="9"/>
        <v>3199939.67</v>
      </c>
      <c r="F60" s="3">
        <v>3199939.67</v>
      </c>
      <c r="G60" s="3">
        <v>3199939.67</v>
      </c>
      <c r="H60" s="3">
        <f t="shared" si="10"/>
        <v>3199939.67</v>
      </c>
    </row>
    <row r="61" spans="2:8" ht="12.75">
      <c r="B61" s="18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6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6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18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1" t="s">
        <v>62</v>
      </c>
      <c r="C65" s="22"/>
      <c r="D65" s="23"/>
      <c r="E65" s="22">
        <f t="shared" si="9"/>
        <v>0</v>
      </c>
      <c r="F65" s="23"/>
      <c r="G65" s="23"/>
      <c r="H65" s="22">
        <f t="shared" si="10"/>
        <v>0</v>
      </c>
    </row>
    <row r="66" spans="2:8" ht="12.75">
      <c r="B66" s="13"/>
      <c r="C66" s="3"/>
      <c r="D66" s="8"/>
      <c r="E66" s="3"/>
      <c r="F66" s="8"/>
      <c r="G66" s="8"/>
      <c r="H66" s="3"/>
    </row>
    <row r="67" spans="2:8" ht="25.5">
      <c r="B67" s="19" t="s">
        <v>63</v>
      </c>
      <c r="C67" s="9">
        <f aca="true" t="shared" si="13" ref="C67:H67">C47+C56+C61+C64+C65</f>
        <v>105835400</v>
      </c>
      <c r="D67" s="9">
        <f t="shared" si="13"/>
        <v>4227665.67</v>
      </c>
      <c r="E67" s="9">
        <f t="shared" si="13"/>
        <v>110063065.67</v>
      </c>
      <c r="F67" s="9">
        <f t="shared" si="13"/>
        <v>58682960.67</v>
      </c>
      <c r="G67" s="9">
        <f t="shared" si="13"/>
        <v>58682960.67</v>
      </c>
      <c r="H67" s="9">
        <f t="shared" si="13"/>
        <v>-47152439.33</v>
      </c>
    </row>
    <row r="68" spans="2:8" ht="12.75">
      <c r="B68" s="17"/>
      <c r="C68" s="3"/>
      <c r="D68" s="8"/>
      <c r="E68" s="3"/>
      <c r="F68" s="8"/>
      <c r="G68" s="8"/>
      <c r="H68" s="3"/>
    </row>
    <row r="69" spans="2:8" ht="25.5">
      <c r="B69" s="19" t="s">
        <v>64</v>
      </c>
      <c r="C69" s="9">
        <f aca="true" t="shared" si="14" ref="C69:H69">C70</f>
        <v>0</v>
      </c>
      <c r="D69" s="9">
        <f t="shared" si="14"/>
        <v>0</v>
      </c>
      <c r="E69" s="9">
        <f t="shared" si="14"/>
        <v>0</v>
      </c>
      <c r="F69" s="9">
        <f t="shared" si="14"/>
        <v>0</v>
      </c>
      <c r="G69" s="9">
        <f t="shared" si="14"/>
        <v>0</v>
      </c>
      <c r="H69" s="9">
        <f t="shared" si="14"/>
        <v>0</v>
      </c>
    </row>
    <row r="70" spans="2:8" ht="12.75">
      <c r="B70" s="17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7"/>
      <c r="C71" s="3"/>
      <c r="D71" s="4"/>
      <c r="E71" s="3"/>
      <c r="F71" s="4"/>
      <c r="G71" s="4"/>
      <c r="H71" s="3"/>
    </row>
    <row r="72" spans="2:8" ht="12.75">
      <c r="B72" s="19" t="s">
        <v>66</v>
      </c>
      <c r="C72" s="9">
        <f aca="true" t="shared" si="15" ref="C72:H72">C42+C67+C69</f>
        <v>174934400</v>
      </c>
      <c r="D72" s="9">
        <f t="shared" si="15"/>
        <v>15365149.67</v>
      </c>
      <c r="E72" s="9">
        <f t="shared" si="15"/>
        <v>190299549.67000002</v>
      </c>
      <c r="F72" s="9">
        <f t="shared" si="15"/>
        <v>105767744.67</v>
      </c>
      <c r="G72" s="9">
        <f t="shared" si="15"/>
        <v>105767744.67</v>
      </c>
      <c r="H72" s="9">
        <f t="shared" si="15"/>
        <v>-69166655.33</v>
      </c>
    </row>
    <row r="73" spans="2:8" ht="12.75">
      <c r="B73" s="17"/>
      <c r="C73" s="3"/>
      <c r="D73" s="4"/>
      <c r="E73" s="3"/>
      <c r="F73" s="4"/>
      <c r="G73" s="4"/>
      <c r="H73" s="3"/>
    </row>
    <row r="74" spans="2:8" ht="12.75">
      <c r="B74" s="19" t="s">
        <v>67</v>
      </c>
      <c r="C74" s="3"/>
      <c r="D74" s="4"/>
      <c r="E74" s="3"/>
      <c r="F74" s="4"/>
      <c r="G74" s="4"/>
      <c r="H74" s="3"/>
    </row>
    <row r="75" spans="2:8" ht="25.5">
      <c r="B75" s="17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7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19" t="s">
        <v>70</v>
      </c>
      <c r="C77" s="9">
        <f aca="true" t="shared" si="16" ref="C77:H77">SUM(C75:C76)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</row>
    <row r="78" spans="2:8" ht="13.5" thickBot="1">
      <c r="B78" s="20"/>
      <c r="C78" s="10"/>
      <c r="D78" s="11"/>
      <c r="E78" s="10"/>
      <c r="F78" s="11"/>
      <c r="G78" s="11"/>
      <c r="H78" s="10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2017-07-04T13:36:29Z</cp:lastPrinted>
  <dcterms:created xsi:type="dcterms:W3CDTF">2016-10-11T20:13:05Z</dcterms:created>
  <dcterms:modified xsi:type="dcterms:W3CDTF">2017-07-06T17:52:36Z</dcterms:modified>
  <cp:category/>
  <cp:version/>
  <cp:contentType/>
  <cp:contentStatus/>
</cp:coreProperties>
</file>