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<sst xmlns="http://schemas.openxmlformats.org/spreadsheetml/2006/main" count="127" uniqueCount="124">
  <si>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</si>
  <si>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</si>
  <si>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</si>
  <si>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</si>
  <si>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</si>
  <si>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</si>
  <si>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</si>
  <si>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</si>
  <si>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</si>
  <si>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</si>
  <si>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</si>
  <si>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</si>
  <si>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</si>
  <si>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</si>
  <si>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</si>
  <si>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</si>
  <si>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</si>
  <si>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</si>
  <si>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</si>
  <si>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</si>
  <si>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</si>
  <si>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</si>
  <si>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</si>
  <si>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</si>
  <si>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</si>
  <si>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</si>
  <si>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</si>
  <si>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</si>
  <si>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</si>
  <si>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</si>
  <si>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</si>
  <si>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</si>
  <si>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</si>
  <si>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</si>
  <si>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</si>
  <si>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</si>
  <si>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</si>
  <si>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</si>
  <si>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</si>
  <si>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</si>
  <si>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</si>
  <si>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</si>
  <si>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</si>
  <si>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</si>
  <si>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</si>
  <si>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</si>
  <si>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</si>
  <si>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</si>
  <si>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</si>
  <si>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</si>
  <si>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</si>
  <si>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</si>
  <si>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</si>
  <si>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</si>
  <si>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</si>
  <si>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</si>
  <si>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</si>
  <si>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</si>
  <si>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</si>
  <si>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</si>
  <si>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</si>
  <si>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</si>
  <si>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</si>
  <si>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</si>
  <si>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</si>
  <si>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</si>
  <si>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</si>
  <si>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</si>
  <si>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</si>
  <si>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</si>
  <si>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</si>
  <si>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</si>
  <si>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</si>
  <si>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</si>
  <si>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</si>
  <si>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</si>
  <si>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</si>
  <si>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</si>
  <si>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</si>
  <si>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</si>
  <si>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</si>
  <si>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</si>
  <si>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</si>
  <si>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</si>
  <si>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</si>
  <si>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</si>
  <si>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</si>
  <si>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</si>
  <si>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</si>
  <si>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</si>
  <si>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</si>
  <si>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</si>
  <si>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</si>
  <si>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</si>
  <si>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</si>
  <si>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</si>
  <si>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</si>
  <si>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</si>
  <si>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</si>
  <si>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</si>
  <si>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</si>
  <si>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</si>
  <si>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</si>
  <si>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</si>
  <si>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</si>
  <si>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</si>
  <si>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</si>
  <si>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</si>
  <si>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</si>
  <si>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</si>
  <si>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</si>
  <si>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</si>
  <si>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</si>
  <si>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</si>
  <si>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</si>
  <si>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</si>
  <si>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</si>
  <si>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</si>
  <si>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</si>
  <si>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</si>
  <si>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Sistema Estatal para el Desarrollo Integral de la Familia</t>
  </si>
  <si>
    <t>Al 31 de diciembre de 2016 y al 30 de Junio de 2017 (b)</t>
  </si>
  <si>
    <t>2017 (b)</t>
  </si>
  <si>
    <t>31 de diciembre de 2016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</si>
</sst>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9"/>
      <name val="Arial Narrow"/>
      <family val="2"/>
    </font>
    <font>
      <sz val="7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b/>
      <sz val="10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3252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0" borderId="1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left" vertical="center" wrapText="1" indent="2"/>
    </xf>
    <xf numFmtId="164" fontId="41" fillId="0" borderId="13" xfId="0" applyNumberFormat="1" applyFont="1" applyBorder="1" applyAlignment="1">
      <alignment horizontal="right" vertical="center" wrapText="1"/>
    </xf>
    <xf numFmtId="164" fontId="41" fillId="0" borderId="13" xfId="0" applyNumberFormat="1" applyFont="1" applyBorder="1" applyAlignment="1">
      <alignment horizontal="left" vertical="center" wrapText="1" indent="2"/>
    </xf>
    <xf numFmtId="164" fontId="40" fillId="0" borderId="13" xfId="0" applyNumberFormat="1" applyFont="1" applyBorder="1" applyAlignment="1">
      <alignment horizontal="right" vertical="center" wrapText="1"/>
    </xf>
    <xf numFmtId="0" fontId="40" fillId="0" borderId="12" xfId="0" applyFont="1" applyBorder="1" applyAlignment="1">
      <alignment horizontal="left" vertical="center" wrapText="1" indent="2"/>
    </xf>
    <xf numFmtId="164" fontId="40" fillId="0" borderId="13" xfId="0" applyNumberFormat="1" applyFont="1" applyBorder="1" applyAlignment="1">
      <alignment horizontal="left" vertical="center" wrapText="1" indent="2"/>
    </xf>
    <xf numFmtId="0" fontId="40" fillId="0" borderId="12" xfId="0" applyFont="1" applyBorder="1" applyAlignment="1">
      <alignment horizontal="left" vertical="center" wrapText="1" indent="4"/>
    </xf>
    <xf numFmtId="164" fontId="40" fillId="0" borderId="12" xfId="0" applyNumberFormat="1" applyFont="1" applyBorder="1" applyAlignment="1">
      <alignment horizontal="left" vertical="center" wrapText="1" indent="4"/>
    </xf>
    <xf numFmtId="164" fontId="40" fillId="0" borderId="12" xfId="0" applyNumberFormat="1" applyFont="1" applyBorder="1" applyAlignment="1">
      <alignment horizontal="left" vertical="center" indent="4"/>
    </xf>
    <xf numFmtId="164" fontId="42" fillId="0" borderId="13" xfId="0" applyNumberFormat="1" applyFont="1" applyBorder="1" applyAlignment="1">
      <alignment horizontal="left" vertical="center" wrapText="1" indent="2"/>
    </xf>
    <xf numFmtId="0" fontId="40" fillId="0" borderId="10" xfId="0" applyFont="1" applyBorder="1" applyAlignment="1">
      <alignment horizontal="left" vertical="center" wrapText="1" indent="2"/>
    </xf>
    <xf numFmtId="164" fontId="40" fillId="0" borderId="11" xfId="0" applyNumberFormat="1" applyFont="1" applyBorder="1" applyAlignment="1">
      <alignment horizontal="center" vertical="center" wrapText="1"/>
    </xf>
    <xf numFmtId="164" fontId="40" fillId="0" borderId="11" xfId="0" applyNumberFormat="1" applyFont="1" applyBorder="1" applyAlignment="1">
      <alignment horizontal="left" vertical="center" wrapText="1" indent="2"/>
    </xf>
    <xf numFmtId="164" fontId="40" fillId="0" borderId="11" xfId="0" applyNumberFormat="1" applyFont="1" applyBorder="1" applyAlignment="1">
      <alignment horizontal="right" vertical="center" wrapText="1"/>
    </xf>
    <xf numFmtId="0" fontId="43" fillId="33" borderId="14" xfId="0" applyFont="1" applyFill="1" applyBorder="1" applyAlignment="1">
      <alignment horizontal="center" vertical="center"/>
    </xf>
    <xf numFmtId="0" fontId="43" fillId="33" borderId="15" xfId="0" applyFont="1" applyFill="1" applyBorder="1" applyAlignment="1">
      <alignment horizontal="center" vertical="center"/>
    </xf>
    <xf numFmtId="0" fontId="43" fillId="33" borderId="16" xfId="0" applyFont="1" applyFill="1" applyBorder="1" applyAlignment="1">
      <alignment horizontal="center" vertical="center"/>
    </xf>
    <xf numFmtId="0" fontId="43" fillId="33" borderId="17" xfId="0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8" xfId="0" applyFont="1" applyFill="1" applyBorder="1" applyAlignment="1">
      <alignment horizontal="center" vertical="center" wrapText="1"/>
    </xf>
    <xf numFmtId="0" fontId="43" fillId="33" borderId="19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695325</xdr:colOff>
      <xdr:row>85</xdr:row>
      <xdr:rowOff>47625</xdr:rowOff>
    </xdr:from>
    <xdr:to>
      <xdr:col>6</xdr:col>
      <xdr:colOff>504825</xdr:colOff>
      <xdr:row>90</xdr:row>
      <xdr:rowOff>76200</xdr:rowOff>
    </xdr:to>
    <xdr:grpSp>
      <xdr:nvGrpSpPr>
        <xdr:cNvPr id="1" name="Grupo 1"/>
        <xdr:cNvGrpSpPr>
          <a:grpSpLocks/>
        </xdr:cNvGrpSpPr>
      </xdr:nvGrpSpPr>
      <xdr:grpSpPr>
        <a:xfrm>
          <a:off x="781050" y="15716250"/>
          <a:ext cx="10334625" cy="981075"/>
          <a:chOff x="35017863" y="15083595"/>
          <a:chExt cx="10840872" cy="598211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2321901" y="15090325"/>
            <a:ext cx="3536834" cy="57787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L.A.I. CHARLOTTE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TAMAYO SIERRA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ADMINISTRATIVA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17863" y="15083595"/>
            <a:ext cx="4105980" cy="5982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MADAY CAPILLA PEDRAS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E13" sqref="E13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45594420.03</v>
      </c>
      <c r="D9" s="9">
        <f>SUM(D10:D16)</f>
        <v>41476531.41</v>
      </c>
      <c r="E9" s="11" t="s">
        <v>8</v>
      </c>
      <c r="F9" s="9">
        <f>SUM(F10:F18)</f>
        <v>583235.51</v>
      </c>
      <c r="G9" s="9">
        <f>SUM(G10:G18)</f>
        <v>391422.82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45594420.03</v>
      </c>
      <c r="D11" s="9">
        <v>41476531.41</v>
      </c>
      <c r="E11" s="13" t="s">
        <v>12</v>
      </c>
      <c r="F11" s="9">
        <v>0.14</v>
      </c>
      <c r="G11" s="9">
        <v>0.14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583235.37</v>
      </c>
      <c r="G16" s="9">
        <v>391422.68</v>
      </c>
    </row>
    <row r="17" spans="2:7" ht="12.75">
      <c r="B17" s="10" t="s">
        <v>23</v>
      </c>
      <c r="C17" s="9">
        <f>SUM(C18:C24)</f>
        <v>2301.64</v>
      </c>
      <c r="D17" s="9">
        <f>SUM(D18:D24)</f>
        <v>1.53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2300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1.64</v>
      </c>
      <c r="D24" s="9">
        <v>1.53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259872.97</v>
      </c>
      <c r="D31" s="9">
        <f>SUM(D32:D36)</f>
        <v>259872.97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259872.97</v>
      </c>
      <c r="D33" s="9">
        <v>259872.97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45856594.64</v>
      </c>
      <c r="D47" s="9">
        <f>D9+D17+D25+D31+D37+D38+D41</f>
        <v>41736405.91</v>
      </c>
      <c r="E47" s="8" t="s">
        <v>82</v>
      </c>
      <c r="F47" s="9">
        <f>F9+F19+F23+F26+F27+F31+F38+F42</f>
        <v>583235.51</v>
      </c>
      <c r="G47" s="9">
        <f>G9+G19+G23+G26+G27+G31+G38+G42</f>
        <v>391422.82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7326</v>
      </c>
      <c r="D51" s="9">
        <v>7326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10228726.52</v>
      </c>
      <c r="D52" s="9">
        <v>10228726.52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40710695.14</v>
      </c>
      <c r="D53" s="9">
        <v>40639267.21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583235.51</v>
      </c>
      <c r="G59" s="9">
        <f>G47+G57</f>
        <v>391422.82</v>
      </c>
    </row>
    <row r="60" spans="2:7" ht="25.5">
      <c r="B60" s="6" t="s">
        <v>102</v>
      </c>
      <c r="C60" s="9">
        <f>SUM(C50:C58)</f>
        <v>50946747.66</v>
      </c>
      <c r="D60" s="9">
        <f>SUM(D50:D58)</f>
        <v>50875319.730000004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96803342.3</v>
      </c>
      <c r="D62" s="9">
        <f>D47+D60</f>
        <v>92611725.64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96220106.78999999</v>
      </c>
      <c r="G68" s="9">
        <f>SUM(G69:G73)</f>
        <v>92220302.82</v>
      </c>
    </row>
    <row r="69" spans="2:7" ht="12.75">
      <c r="B69" s="10"/>
      <c r="C69" s="9"/>
      <c r="D69" s="9"/>
      <c r="E69" s="11" t="s">
        <v>110</v>
      </c>
      <c r="F69" s="9">
        <v>33125444.93</v>
      </c>
      <c r="G69" s="9">
        <v>26749326.01</v>
      </c>
    </row>
    <row r="70" spans="2:7" ht="12.75">
      <c r="B70" s="10"/>
      <c r="C70" s="9"/>
      <c r="D70" s="9"/>
      <c r="E70" s="11" t="s">
        <v>111</v>
      </c>
      <c r="F70" s="9">
        <v>25590983.39</v>
      </c>
      <c r="G70" s="9">
        <v>27967298.34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37503678.47</v>
      </c>
      <c r="G73" s="9">
        <v>37503678.47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96220106.78999999</v>
      </c>
      <c r="G79" s="9">
        <f>G63+G68+G75</f>
        <v>92220302.82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96803342.3</v>
      </c>
      <c r="G81" s="9">
        <f>G59+G79</f>
        <v>92611725.63999999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MARIBEL CORDERO</cp:lastModifiedBy>
  <cp:lastPrinted>2017-07-04T17:10:32Z</cp:lastPrinted>
  <dcterms:created xsi:type="dcterms:W3CDTF">2016-10-11T18:36:49Z</dcterms:created>
  <dcterms:modified xsi:type="dcterms:W3CDTF">2017-07-06T17:51:20Z</dcterms:modified>
  <cp:category/>
  <cp:version/>
  <cp:contentType/>
  <cp:contentStatus/>
</cp:coreProperties>
</file>