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<sst xmlns="http://schemas.openxmlformats.org/spreadsheetml/2006/main" count="127" uniqueCount="124">
  <si>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</si>
  <si>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</si>
  <si>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</si>
  <si>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</si>
  <si>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</si>
  <si>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</si>
  <si>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</si>
  <si>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</si>
  <si>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</si>
  <si>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</si>
  <si>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</si>
  <si>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</si>
  <si>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</si>
  <si>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</si>
  <si>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</si>
  <si>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</si>
  <si>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</si>
  <si>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</si>
  <si>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</si>
  <si>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</si>
  <si>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</si>
  <si>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</si>
  <si>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</si>
  <si>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</si>
  <si>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</si>
  <si>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</si>
  <si>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</si>
  <si>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</si>
  <si>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</si>
  <si>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</si>
  <si>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</si>
  <si>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</si>
  <si>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</si>
  <si>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</si>
  <si>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</si>
  <si>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</si>
  <si>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</si>
  <si>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</si>
  <si>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</si>
  <si>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</si>
  <si>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</si>
  <si>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</si>
  <si>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</si>
  <si>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</si>
  <si>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</si>
  <si>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</si>
  <si>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</si>
  <si>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</si>
  <si>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</si>
  <si>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</si>
  <si>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</si>
  <si>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</si>
  <si>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</si>
  <si>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</si>
  <si>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</si>
  <si>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</si>
  <si>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</si>
  <si>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</si>
  <si>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</si>
  <si>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</si>
  <si>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</si>
  <si>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</si>
  <si>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</si>
  <si>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</si>
  <si>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</si>
  <si>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</si>
  <si>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</si>
  <si>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</si>
  <si>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</si>
  <si>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</si>
  <si>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</si>
  <si>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</si>
  <si>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</si>
  <si>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</si>
  <si>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</si>
  <si>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</si>
  <si>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</si>
  <si>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</si>
  <si>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</si>
  <si>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</si>
  <si>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</si>
  <si>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</si>
  <si>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</si>
  <si>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</si>
  <si>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</si>
  <si>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</si>
  <si>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</si>
  <si>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</si>
  <si>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</si>
  <si>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</si>
  <si>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</si>
  <si>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</si>
  <si>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</si>
  <si>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</si>
  <si>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</si>
  <si>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</si>
  <si>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</si>
  <si>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</si>
  <si>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</si>
  <si>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</si>
  <si>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</si>
  <si>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</si>
  <si>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</si>
  <si>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</si>
  <si>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</si>
  <si>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</si>
  <si>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</si>
  <si>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</si>
  <si>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</si>
  <si>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</si>
  <si>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</si>
  <si>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</si>
  <si>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</si>
  <si>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</si>
  <si>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</si>
  <si>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</si>
  <si>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</si>
  <si>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</si>
  <si>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</si>
  <si>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</si>
  <si>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Infraestructura Fisica Educativa (a)</t>
  </si>
  <si>
    <t>Al 31 de diciembre de 2016 y al 31 de Diciembre de 2017 (b)</t>
  </si>
  <si>
    <t>2017 (d)</t>
  </si>
  <si>
    <t>31 de diciembre de 2016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</si>
</sst>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87</xdr:row>
      <xdr:rowOff>9525</xdr:rowOff>
    </xdr:from>
    <xdr:to>
      <xdr:col>6</xdr:col>
      <xdr:colOff>95250</xdr:colOff>
      <xdr:row>93</xdr:row>
      <xdr:rowOff>85725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857250" y="16059150"/>
          <a:ext cx="98488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C.P.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         ING. ANAHÍ GUTIÉRREZ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HERNÁNDEZ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___________________________________________            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JEFA DE DEPARTAMENTO DE ADMINISTRACIÓN          DIRECTORA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82" activePane="bottomLeft" state="frozen"/>
      <selection pane="topLeft" activeCell="A1" sqref="A1"/>
      <selection pane="bottomLeft" activeCell="E98" sqref="E9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212945270.5</v>
      </c>
      <c r="D9" s="9">
        <f>SUM(D10:D16)</f>
        <v>342551353.9</v>
      </c>
      <c r="E9" s="11" t="s">
        <v>8</v>
      </c>
      <c r="F9" s="9">
        <f>SUM(F10:F18)</f>
        <v>165757717.11999997</v>
      </c>
      <c r="G9" s="9">
        <f>SUM(G10:G18)</f>
        <v>267797697.42999998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131094.57</v>
      </c>
      <c r="G10" s="9">
        <v>38101.11</v>
      </c>
    </row>
    <row r="11" spans="2:7" ht="12.75">
      <c r="B11" s="12" t="s">
        <v>11</v>
      </c>
      <c r="C11" s="9">
        <v>210829685.28</v>
      </c>
      <c r="D11" s="9">
        <v>341420413.32</v>
      </c>
      <c r="E11" s="13" t="s">
        <v>12</v>
      </c>
      <c r="F11" s="9">
        <v>0.21</v>
      </c>
      <c r="G11" s="9">
        <v>84384.55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164583725.7</v>
      </c>
      <c r="G12" s="9">
        <v>265960204.29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2115585.22</v>
      </c>
      <c r="D15" s="9">
        <v>1130940.58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1042896.64</v>
      </c>
      <c r="G16" s="9">
        <v>1715007.48</v>
      </c>
    </row>
    <row r="17" spans="2:7" ht="12.75">
      <c r="B17" s="10" t="s">
        <v>23</v>
      </c>
      <c r="C17" s="9">
        <f>SUM(C18:C24)</f>
        <v>0.01</v>
      </c>
      <c r="D17" s="9">
        <f>SUM(D18:D24)</f>
        <v>564.11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0.01</v>
      </c>
      <c r="D20" s="9">
        <v>0.01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564.1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23924536.650000002</v>
      </c>
      <c r="D25" s="9">
        <f>SUM(D26:D30)</f>
        <v>112175752.45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-0.01</v>
      </c>
      <c r="D26" s="9">
        <v>-0.01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-0.01</v>
      </c>
      <c r="D27" s="9">
        <v>-0.01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23924536.67</v>
      </c>
      <c r="D29" s="9">
        <v>112175752.47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21090335.19</v>
      </c>
      <c r="G31" s="9">
        <f>SUM(G32:G37)</f>
        <v>54034255.16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21090335.19</v>
      </c>
      <c r="G33" s="9">
        <v>54034255.16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-0.02</v>
      </c>
      <c r="D37" s="9">
        <v>-0.02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17969025.12</v>
      </c>
      <c r="D41" s="9">
        <f>SUM(D42:D45)</f>
        <v>39555324.42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17969025.12</v>
      </c>
      <c r="D45" s="9">
        <v>39555324.42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254838832.26</v>
      </c>
      <c r="D47" s="9">
        <f>D9+D17+D25+D31+D37+D38+D41</f>
        <v>494282994.86</v>
      </c>
      <c r="E47" s="8" t="s">
        <v>82</v>
      </c>
      <c r="F47" s="9">
        <f>F9+F19+F23+F26+F27+F31+F38+F42</f>
        <v>186848052.30999997</v>
      </c>
      <c r="G47" s="9">
        <f>G9+G19+G23+G26+G27+G31+G38+G42</f>
        <v>321831952.59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131667882.88</v>
      </c>
      <c r="D52" s="9">
        <v>248031506.05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6933978.08</v>
      </c>
      <c r="D53" s="9">
        <v>6640715.1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591727.4</v>
      </c>
      <c r="D54" s="9">
        <v>591727.4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186848052.30999997</v>
      </c>
      <c r="G59" s="9">
        <f>G47+G57</f>
        <v>321831952.59</v>
      </c>
    </row>
    <row r="60" spans="2:7" ht="25.5">
      <c r="B60" s="6" t="s">
        <v>102</v>
      </c>
      <c r="C60" s="9">
        <f>SUM(C50:C58)</f>
        <v>139193588.36</v>
      </c>
      <c r="D60" s="9">
        <f>SUM(D50:D58)</f>
        <v>255263948.55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394032420.62</v>
      </c>
      <c r="D62" s="9">
        <f>D47+D60</f>
        <v>749546943.4100001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207184368.31</v>
      </c>
      <c r="G68" s="9">
        <f>SUM(G69:G73)</f>
        <v>730422648.38</v>
      </c>
    </row>
    <row r="69" spans="2:7" ht="12.75">
      <c r="B69" s="10"/>
      <c r="C69" s="9"/>
      <c r="D69" s="9"/>
      <c r="E69" s="11" t="s">
        <v>110</v>
      </c>
      <c r="F69" s="9">
        <v>153738655.06</v>
      </c>
      <c r="G69" s="9">
        <v>302707657.56</v>
      </c>
    </row>
    <row r="70" spans="2:7" ht="12.75">
      <c r="B70" s="10"/>
      <c r="C70" s="9"/>
      <c r="D70" s="9"/>
      <c r="E70" s="11" t="s">
        <v>111</v>
      </c>
      <c r="F70" s="9">
        <v>46265539.47</v>
      </c>
      <c r="G70" s="9">
        <v>420776408.47</v>
      </c>
    </row>
    <row r="71" spans="2:7" ht="12.75">
      <c r="B71" s="10"/>
      <c r="C71" s="9"/>
      <c r="D71" s="9"/>
      <c r="E71" s="11" t="s">
        <v>112</v>
      </c>
      <c r="F71" s="9">
        <v>241591.43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6938582.35</v>
      </c>
      <c r="G73" s="9">
        <v>6938582.35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207184368.31</v>
      </c>
      <c r="G79" s="9">
        <f>G63+G68+G75</f>
        <v>730422648.38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394032420.62</v>
      </c>
      <c r="G81" s="9">
        <f>G59+G79</f>
        <v>1052254600.97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2017-12-31T16:20:22Z</cp:lastPrinted>
  <dcterms:created xsi:type="dcterms:W3CDTF">2016-10-11T18:36:49Z</dcterms:created>
  <dcterms:modified xsi:type="dcterms:W3CDTF">2017-12-31T17:17:05Z</dcterms:modified>
  <cp:category/>
  <cp:version/>
  <cp:contentType/>
  <cp:contentStatus/>
</cp:coreProperties>
</file>