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ACT" sheetId="1" r:id="rId1"/>
  </sheets>
  <definedNames>
    <definedName name="_xlnm.Print_Area" localSheetId="0">'EAACT'!$A$1:$J$39</definedName>
  </definedNames>
  <calcPr fullCalcOnLoad="1"/>
</workbook>
</file>

<file path=xl/sharedStrings.xml><?xml version="1.0" encoding="utf-8"?>
<sst xmlns="http://schemas.openxmlformats.org/spreadsheetml/2006/main" count="38" uniqueCount="38">
  <si>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</si>
  <si>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</si>
  <si>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</si>
  <si>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</si>
  <si>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</si>
  <si>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</si>
  <si>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</si>
  <si>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</si>
  <si>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</si>
  <si>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</si>
  <si>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</si>
  <si>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</si>
  <si>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</si>
  <si>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</si>
  <si>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</si>
  <si>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</si>
  <si>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</si>
  <si>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</si>
  <si>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</si>
  <si>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</si>
  <si>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</si>
  <si>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</si>
  <si>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</si>
  <si>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</si>
  <si>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</si>
  <si>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</si>
  <si>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</si>
  <si>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</si>
  <si>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</si>
  <si>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</si>
  <si>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</si>
  <si>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</si>
  <si>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</si>
  <si>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</si>
  <si>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</si>
  <si>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de la Hacienda Pública Estatal 2016</t>
  </si>
  <si>
    <t>ENTIDADES DEL SECTOR PARAESTATAL DE CONTROL PRESUPUESTAL INDIRECTO NO FINANCIERAS</t>
  </si>
  <si>
    <t>Del 1o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</si>
</sst>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Soberana Sans"/>
      <family val="3"/>
    </font>
    <font>
      <b/>
      <sz val="10"/>
      <color indexed="8"/>
      <name val="Soberana Sans"/>
      <family val="3"/>
    </font>
    <font>
      <b/>
      <sz val="10"/>
      <name val="Soberana Sans"/>
      <family val="3"/>
    </font>
    <font>
      <b/>
      <sz val="10"/>
      <color indexed="9"/>
      <name val="Soberana Sans"/>
      <family val="3"/>
    </font>
    <font>
      <sz val="10"/>
      <color indexed="8"/>
      <name val="Arial"/>
      <family val="2"/>
    </font>
    <font>
      <b/>
      <i/>
      <sz val="10"/>
      <color indexed="8"/>
      <name val="Soberana Sans"/>
      <family val="3"/>
    </font>
    <font>
      <b/>
      <i/>
      <sz val="10"/>
      <color indexed="8"/>
      <name val="Arial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sz val="10"/>
      <color theme="1"/>
      <name val="Arial"/>
      <family val="2"/>
    </font>
    <font>
      <b/>
      <i/>
      <sz val="10"/>
      <color theme="1"/>
      <name val="Soberana Sans"/>
      <family val="3"/>
    </font>
    <font>
      <b/>
      <i/>
      <sz val="10"/>
      <color theme="1"/>
      <name val="Arial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20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 wrapText="1"/>
    </xf>
    <xf numFmtId="43" fontId="20" fillId="33" borderId="0" xfId="48" applyNumberFormat="1" applyFont="1" applyFill="1" applyBorder="1" applyAlignment="1">
      <alignment horizontal="left"/>
    </xf>
    <xf numFmtId="0" fontId="4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15" applyNumberFormat="1" applyFont="1" applyFill="1" applyBorder="1" applyAlignment="1">
      <alignment horizontal="centerContinuous" vertical="center"/>
      <protection/>
    </xf>
    <xf numFmtId="0" fontId="20" fillId="0" borderId="0" xfId="0" applyFont="1" applyFill="1" applyAlignment="1">
      <alignment/>
    </xf>
    <xf numFmtId="0" fontId="22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centerContinuous"/>
    </xf>
    <xf numFmtId="0" fontId="22" fillId="33" borderId="10" xfId="15" applyNumberFormat="1" applyFont="1" applyFill="1" applyBorder="1" applyAlignment="1">
      <alignment horizontal="centerContinuous" vertical="center"/>
      <protection/>
    </xf>
    <xf numFmtId="0" fontId="47" fillId="34" borderId="11" xfId="53" applyFont="1" applyFill="1" applyBorder="1" applyAlignment="1">
      <alignment horizontal="center" vertical="center" wrapText="1"/>
      <protection/>
    </xf>
    <xf numFmtId="0" fontId="47" fillId="34" borderId="12" xfId="53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top" wrapText="1"/>
    </xf>
    <xf numFmtId="0" fontId="47" fillId="34" borderId="12" xfId="53" applyFont="1" applyFill="1" applyBorder="1" applyAlignment="1">
      <alignment horizontal="center" vertical="top" wrapText="1"/>
      <protection/>
    </xf>
    <xf numFmtId="0" fontId="47" fillId="34" borderId="13" xfId="53" applyFont="1" applyFill="1" applyBorder="1" applyAlignment="1">
      <alignment horizontal="center" vertical="center" wrapText="1"/>
      <protection/>
    </xf>
    <xf numFmtId="0" fontId="47" fillId="34" borderId="14" xfId="53" applyFont="1" applyFill="1" applyBorder="1" applyAlignment="1">
      <alignment horizontal="center" vertical="center" wrapText="1"/>
      <protection/>
    </xf>
    <xf numFmtId="0" fontId="47" fillId="34" borderId="15" xfId="53" applyFont="1" applyFill="1" applyBorder="1" applyAlignment="1">
      <alignment horizontal="center" vertical="center" wrapText="1"/>
      <protection/>
    </xf>
    <xf numFmtId="0" fontId="47" fillId="34" borderId="15" xfId="0" applyFont="1" applyFill="1" applyBorder="1" applyAlignment="1">
      <alignment horizontal="center" vertical="top" wrapText="1"/>
    </xf>
    <xf numFmtId="0" fontId="47" fillId="34" borderId="15" xfId="53" applyFont="1" applyFill="1" applyBorder="1" applyAlignment="1">
      <alignment horizontal="center" vertical="top" wrapText="1"/>
      <protection/>
    </xf>
    <xf numFmtId="0" fontId="47" fillId="34" borderId="15" xfId="53" applyFont="1" applyFill="1" applyBorder="1" applyAlignment="1">
      <alignment horizontal="center" vertical="center" wrapText="1"/>
      <protection/>
    </xf>
    <xf numFmtId="0" fontId="47" fillId="34" borderId="16" xfId="53" applyFont="1" applyFill="1" applyBorder="1" applyAlignment="1">
      <alignment horizontal="center" vertical="center" wrapText="1"/>
      <protection/>
    </xf>
    <xf numFmtId="0" fontId="22" fillId="0" borderId="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Fill="1" applyAlignment="1">
      <alignment/>
    </xf>
    <xf numFmtId="0" fontId="22" fillId="33" borderId="11" xfId="15" applyNumberFormat="1" applyFont="1" applyFill="1" applyBorder="1" applyAlignment="1">
      <alignment horizontal="centerContinuous" vertical="center"/>
      <protection/>
    </xf>
    <xf numFmtId="0" fontId="22" fillId="33" borderId="12" xfId="15" applyNumberFormat="1" applyFont="1" applyFill="1" applyBorder="1" applyAlignment="1">
      <alignment horizontal="centerContinuous" vertical="center"/>
      <protection/>
    </xf>
    <xf numFmtId="0" fontId="22" fillId="33" borderId="13" xfId="15" applyNumberFormat="1" applyFont="1" applyFill="1" applyBorder="1" applyAlignment="1">
      <alignment horizontal="centerContinuous" vertical="center"/>
      <protection/>
    </xf>
    <xf numFmtId="0" fontId="46" fillId="33" borderId="17" xfId="0" applyFont="1" applyFill="1" applyBorder="1" applyAlignment="1">
      <alignment/>
    </xf>
    <xf numFmtId="0" fontId="49" fillId="33" borderId="0" xfId="0" applyFont="1" applyFill="1" applyBorder="1" applyAlignment="1">
      <alignment horizontal="left"/>
    </xf>
    <xf numFmtId="3" fontId="46" fillId="33" borderId="0" xfId="0" applyNumberFormat="1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5" fillId="0" borderId="0" xfId="0" applyFont="1" applyFill="1" applyAlignment="1">
      <alignment/>
    </xf>
    <xf numFmtId="3" fontId="45" fillId="0" borderId="0" xfId="0" applyNumberFormat="1" applyFont="1" applyFill="1" applyAlignment="1">
      <alignment/>
    </xf>
    <xf numFmtId="0" fontId="46" fillId="33" borderId="0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3" fontId="49" fillId="33" borderId="0" xfId="48" applyNumberFormat="1" applyFont="1" applyFill="1" applyBorder="1" applyAlignment="1">
      <alignment vertical="center"/>
    </xf>
    <xf numFmtId="0" fontId="49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3" fontId="50" fillId="0" borderId="0" xfId="0" applyNumberFormat="1" applyFont="1" applyFill="1" applyAlignment="1">
      <alignment/>
    </xf>
    <xf numFmtId="0" fontId="51" fillId="33" borderId="17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48" fillId="0" borderId="0" xfId="0" applyFont="1" applyFill="1" applyAlignment="1">
      <alignment/>
    </xf>
    <xf numFmtId="0" fontId="51" fillId="33" borderId="0" xfId="0" applyFont="1" applyFill="1" applyBorder="1" applyAlignment="1">
      <alignment horizontal="left" vertical="top"/>
    </xf>
    <xf numFmtId="3" fontId="20" fillId="33" borderId="0" xfId="48" applyNumberFormat="1" applyFont="1" applyFill="1" applyBorder="1" applyAlignment="1">
      <alignment vertical="top"/>
    </xf>
    <xf numFmtId="43" fontId="48" fillId="0" borderId="0" xfId="48" applyFont="1" applyFill="1" applyAlignment="1">
      <alignment/>
    </xf>
    <xf numFmtId="43" fontId="48" fillId="0" borderId="0" xfId="0" applyNumberFormat="1" applyFont="1" applyFill="1" applyAlignment="1">
      <alignment/>
    </xf>
    <xf numFmtId="0" fontId="51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left" vertical="center"/>
    </xf>
    <xf numFmtId="3" fontId="51" fillId="33" borderId="0" xfId="48" applyNumberFormat="1" applyFont="1" applyFill="1" applyBorder="1" applyAlignment="1">
      <alignment/>
    </xf>
    <xf numFmtId="43" fontId="50" fillId="0" borderId="0" xfId="48" applyFont="1" applyFill="1" applyAlignment="1">
      <alignment/>
    </xf>
    <xf numFmtId="3" fontId="51" fillId="33" borderId="0" xfId="48" applyNumberFormat="1" applyFont="1" applyFill="1" applyBorder="1" applyAlignment="1">
      <alignment vertical="center"/>
    </xf>
    <xf numFmtId="0" fontId="49" fillId="33" borderId="0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vertical="top"/>
    </xf>
    <xf numFmtId="0" fontId="51" fillId="33" borderId="15" xfId="0" applyFont="1" applyFill="1" applyBorder="1" applyAlignment="1">
      <alignment vertical="top"/>
    </xf>
    <xf numFmtId="0" fontId="22" fillId="33" borderId="15" xfId="53" applyFont="1" applyFill="1" applyBorder="1" applyAlignment="1">
      <alignment vertical="top"/>
      <protection/>
    </xf>
    <xf numFmtId="3" fontId="20" fillId="33" borderId="15" xfId="53" applyNumberFormat="1" applyFont="1" applyFill="1" applyBorder="1" applyAlignment="1">
      <alignment vertical="top"/>
      <protection/>
    </xf>
    <xf numFmtId="0" fontId="51" fillId="33" borderId="16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0" fontId="20" fillId="33" borderId="0" xfId="0" applyFont="1" applyFill="1" applyBorder="1" applyAlignment="1">
      <alignment vertical="top"/>
    </xf>
    <xf numFmtId="0" fontId="20" fillId="33" borderId="0" xfId="0" applyFont="1" applyFill="1" applyBorder="1" applyAlignment="1">
      <alignment/>
    </xf>
    <xf numFmtId="43" fontId="20" fillId="33" borderId="0" xfId="48" applyFont="1" applyFill="1" applyBorder="1" applyAlignment="1">
      <alignment/>
    </xf>
    <xf numFmtId="0" fontId="20" fillId="33" borderId="0" xfId="0" applyFont="1" applyFill="1" applyBorder="1" applyAlignment="1">
      <alignment vertical="center"/>
    </xf>
    <xf numFmtId="43" fontId="20" fillId="33" borderId="15" xfId="48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 horizontal="right" vertical="top"/>
    </xf>
    <xf numFmtId="0" fontId="51" fillId="33" borderId="12" xfId="0" applyFont="1" applyFill="1" applyBorder="1" applyAlignment="1" applyProtection="1">
      <alignment horizontal="center"/>
      <protection locked="0"/>
    </xf>
    <xf numFmtId="0" fontId="51" fillId="33" borderId="12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 applyProtection="1">
      <alignment horizontal="center" vertical="top" wrapText="1"/>
      <protection locked="0"/>
    </xf>
    <xf numFmtId="0" fontId="20" fillId="33" borderId="0" xfId="0" applyFont="1" applyFill="1" applyBorder="1" applyAlignment="1" applyProtection="1">
      <alignment horizontal="center" vertical="top" wrapText="1"/>
      <protection locked="0"/>
    </xf>
    <xf numFmtId="0" fontId="20" fillId="33" borderId="0" xfId="0" applyFont="1" applyFill="1" applyBorder="1" applyAlignment="1" applyProtection="1">
      <alignment vertical="top" wrapText="1"/>
      <protection locked="0"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2"/>
  <sheetViews>
    <sheetView tabSelected="1" zoomScalePageLayoutView="0" workbookViewId="0" topLeftCell="A1">
      <selection activeCell="D24" sqref="D24"/>
    </sheetView>
  </sheetViews>
  <sheetFormatPr defaultColWidth="11.421875" defaultRowHeight="15"/>
  <cols>
    <col min="1" max="2" width="1.7109375" style="78" customWidth="1"/>
    <col min="3" max="3" width="17.7109375" style="78" customWidth="1"/>
    <col min="4" max="4" width="57.7109375" style="78" customWidth="1"/>
    <col min="5" max="5" width="20.7109375" style="81" customWidth="1"/>
    <col min="6" max="9" width="20.7109375" style="78" customWidth="1"/>
    <col min="10" max="10" width="1.7109375" style="78" customWidth="1"/>
    <col min="11" max="11" width="11.421875" style="79" customWidth="1"/>
    <col min="12" max="12" width="16.57421875" style="80" bestFit="1" customWidth="1"/>
    <col min="13" max="13" width="15.28125" style="80" customWidth="1"/>
    <col min="14" max="16384" width="11.421875" style="80" customWidth="1"/>
  </cols>
  <sheetData>
    <row r="1" spans="1:10" s="6" customFormat="1" ht="4.5" customHeight="1">
      <c r="A1" s="2"/>
      <c r="B1" s="2"/>
      <c r="C1" s="3"/>
      <c r="D1" s="3"/>
      <c r="E1" s="4"/>
      <c r="F1" s="4"/>
      <c r="G1" s="4"/>
      <c r="H1" s="4"/>
      <c r="I1" s="5"/>
      <c r="J1" s="2"/>
    </row>
    <row r="2" spans="1:10" s="6" customFormat="1" ht="15" customHeight="1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</row>
    <row r="3" spans="1:10" s="6" customFormat="1" ht="15" customHeight="1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</row>
    <row r="4" spans="1:10" s="6" customFormat="1" ht="15" customHeight="1">
      <c r="A4" s="7" t="s">
        <v>37</v>
      </c>
      <c r="B4" s="7"/>
      <c r="C4" s="7"/>
      <c r="D4" s="7"/>
      <c r="E4" s="7"/>
      <c r="F4" s="7"/>
      <c r="G4" s="7"/>
      <c r="H4" s="7"/>
      <c r="I4" s="7"/>
      <c r="J4" s="7"/>
    </row>
    <row r="5" spans="1:10" s="6" customFormat="1" ht="1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</row>
    <row r="6" spans="1:10" s="6" customFormat="1" ht="4.5" customHeight="1">
      <c r="A6" s="8"/>
      <c r="B6" s="9"/>
      <c r="C6" s="2"/>
      <c r="D6" s="10"/>
      <c r="E6" s="10"/>
      <c r="F6" s="10"/>
      <c r="G6" s="10"/>
      <c r="H6" s="8"/>
      <c r="I6" s="10"/>
      <c r="J6" s="11"/>
    </row>
    <row r="7" spans="1:10" s="6" customFormat="1" ht="15" customHeight="1">
      <c r="A7" s="7" t="s">
        <v>36</v>
      </c>
      <c r="B7" s="7"/>
      <c r="C7" s="7"/>
      <c r="D7" s="7"/>
      <c r="E7" s="7"/>
      <c r="F7" s="7"/>
      <c r="G7" s="7"/>
      <c r="H7" s="7"/>
      <c r="I7" s="7"/>
      <c r="J7" s="7"/>
    </row>
    <row r="8" spans="1:10" s="6" customFormat="1" ht="4.5" customHeight="1">
      <c r="A8" s="8"/>
      <c r="B8" s="8"/>
      <c r="C8" s="11"/>
      <c r="D8" s="11"/>
      <c r="E8" s="11"/>
      <c r="F8" s="11"/>
      <c r="G8" s="11"/>
      <c r="H8" s="8"/>
      <c r="I8" s="11"/>
      <c r="J8" s="11"/>
    </row>
    <row r="9" spans="1:10" s="6" customFormat="1" ht="15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s="1" customFormat="1" ht="15" customHeight="1">
      <c r="A10" s="13"/>
      <c r="B10" s="14" t="s">
        <v>2</v>
      </c>
      <c r="C10" s="14"/>
      <c r="D10" s="14"/>
      <c r="E10" s="15" t="s">
        <v>3</v>
      </c>
      <c r="F10" s="15" t="s">
        <v>4</v>
      </c>
      <c r="G10" s="16" t="s">
        <v>5</v>
      </c>
      <c r="H10" s="16" t="s">
        <v>6</v>
      </c>
      <c r="I10" s="16" t="s">
        <v>7</v>
      </c>
      <c r="J10" s="17"/>
    </row>
    <row r="11" spans="1:10" s="1" customFormat="1" ht="15" customHeight="1">
      <c r="A11" s="18"/>
      <c r="B11" s="19"/>
      <c r="C11" s="19"/>
      <c r="D11" s="19"/>
      <c r="E11" s="20">
        <v>1</v>
      </c>
      <c r="F11" s="20">
        <v>2</v>
      </c>
      <c r="G11" s="21">
        <v>3</v>
      </c>
      <c r="H11" s="21" t="s">
        <v>8</v>
      </c>
      <c r="I11" s="22" t="s">
        <v>9</v>
      </c>
      <c r="J11" s="23"/>
    </row>
    <row r="12" spans="1:10" s="25" customFormat="1" ht="15" customHeight="1" hidden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0" s="25" customFormat="1" ht="4.5" customHeight="1">
      <c r="A13" s="26"/>
      <c r="B13" s="27"/>
      <c r="C13" s="27"/>
      <c r="D13" s="27"/>
      <c r="E13" s="27"/>
      <c r="F13" s="27"/>
      <c r="G13" s="27"/>
      <c r="H13" s="27"/>
      <c r="I13" s="27"/>
      <c r="J13" s="28"/>
    </row>
    <row r="14" spans="1:13" s="33" customFormat="1" ht="15" customHeight="1">
      <c r="A14" s="29"/>
      <c r="B14" s="10"/>
      <c r="C14" s="30" t="s">
        <v>10</v>
      </c>
      <c r="D14" s="30"/>
      <c r="E14" s="31"/>
      <c r="F14" s="31"/>
      <c r="G14" s="31"/>
      <c r="H14" s="31"/>
      <c r="I14" s="31"/>
      <c r="J14" s="32"/>
      <c r="M14" s="34"/>
    </row>
    <row r="15" spans="1:10" s="33" customFormat="1" ht="4.5" customHeight="1">
      <c r="A15" s="29"/>
      <c r="B15" s="10"/>
      <c r="C15" s="35"/>
      <c r="D15" s="35"/>
      <c r="E15" s="31"/>
      <c r="F15" s="31"/>
      <c r="G15" s="31"/>
      <c r="H15" s="31"/>
      <c r="I15" s="31"/>
      <c r="J15" s="32"/>
    </row>
    <row r="16" spans="1:12" s="39" customFormat="1" ht="15" customHeight="1">
      <c r="A16" s="36"/>
      <c r="B16" s="10"/>
      <c r="C16" s="30" t="s">
        <v>11</v>
      </c>
      <c r="D16" s="30"/>
      <c r="E16" s="37">
        <f>SUM(E18:E24)</f>
        <v>3666787264</v>
      </c>
      <c r="F16" s="37">
        <f>SUM(F18:F24)</f>
        <v>1124900530436</v>
      </c>
      <c r="G16" s="37">
        <f>SUM(G18:G24)</f>
        <v>1126268854026</v>
      </c>
      <c r="H16" s="37">
        <f>E16+F16-G16</f>
        <v>2298463674</v>
      </c>
      <c r="I16" s="37">
        <f>H16-E16</f>
        <v>-1368323590</v>
      </c>
      <c r="J16" s="38"/>
      <c r="L16" s="40"/>
    </row>
    <row r="17" spans="1:10" s="45" customFormat="1" ht="4.5" customHeight="1">
      <c r="A17" s="41"/>
      <c r="B17" s="10"/>
      <c r="C17" s="42"/>
      <c r="D17" s="42"/>
      <c r="E17" s="43"/>
      <c r="F17" s="43"/>
      <c r="G17" s="43"/>
      <c r="H17" s="43"/>
      <c r="I17" s="43"/>
      <c r="J17" s="44"/>
    </row>
    <row r="18" spans="1:13" s="45" customFormat="1" ht="15" customHeight="1">
      <c r="A18" s="41"/>
      <c r="B18" s="10"/>
      <c r="C18" s="46" t="s">
        <v>12</v>
      </c>
      <c r="D18" s="46"/>
      <c r="E18" s="47">
        <v>3174517794</v>
      </c>
      <c r="F18" s="47">
        <v>1119381497330</v>
      </c>
      <c r="G18" s="47">
        <v>1120816929886</v>
      </c>
      <c r="H18" s="47">
        <f>E18+F18-G18</f>
        <v>1739085238</v>
      </c>
      <c r="I18" s="47">
        <f>H18-E18</f>
        <v>-1435432556</v>
      </c>
      <c r="J18" s="44"/>
      <c r="L18" s="48">
        <v>1332955453</v>
      </c>
      <c r="M18" s="49">
        <f>L18-H18</f>
        <v>-406129785</v>
      </c>
    </row>
    <row r="19" spans="1:13" s="45" customFormat="1" ht="15" customHeight="1">
      <c r="A19" s="41"/>
      <c r="B19" s="10"/>
      <c r="C19" s="46" t="s">
        <v>13</v>
      </c>
      <c r="D19" s="46"/>
      <c r="E19" s="47">
        <v>312876100</v>
      </c>
      <c r="F19" s="47">
        <v>5182282724</v>
      </c>
      <c r="G19" s="47">
        <v>5137937833</v>
      </c>
      <c r="H19" s="47">
        <f aca="true" t="shared" si="0" ref="H19:H24">E19+F19-G19</f>
        <v>357220991</v>
      </c>
      <c r="I19" s="47">
        <f aca="true" t="shared" si="1" ref="I19:I24">H19-E19</f>
        <v>44344891</v>
      </c>
      <c r="J19" s="44"/>
      <c r="L19" s="48">
        <v>453086774</v>
      </c>
      <c r="M19" s="49">
        <f aca="true" t="shared" si="2" ref="M19:M36">L19-H19</f>
        <v>95865783</v>
      </c>
    </row>
    <row r="20" spans="1:13" s="45" customFormat="1" ht="15" customHeight="1">
      <c r="A20" s="41"/>
      <c r="B20" s="10"/>
      <c r="C20" s="50" t="s">
        <v>14</v>
      </c>
      <c r="D20" s="46"/>
      <c r="E20" s="47">
        <v>54404499</v>
      </c>
      <c r="F20" s="47">
        <v>295718745</v>
      </c>
      <c r="G20" s="47">
        <v>193376750</v>
      </c>
      <c r="H20" s="47">
        <f t="shared" si="0"/>
        <v>156746494</v>
      </c>
      <c r="I20" s="47">
        <f t="shared" si="1"/>
        <v>102341995</v>
      </c>
      <c r="J20" s="44"/>
      <c r="L20" s="48">
        <v>54404499</v>
      </c>
      <c r="M20" s="49">
        <f t="shared" si="2"/>
        <v>-102341995</v>
      </c>
    </row>
    <row r="21" spans="1:13" s="45" customFormat="1" ht="15" customHeight="1">
      <c r="A21" s="41"/>
      <c r="B21" s="10"/>
      <c r="C21" s="50" t="s">
        <v>15</v>
      </c>
      <c r="D21" s="46"/>
      <c r="E21" s="47">
        <v>259873</v>
      </c>
      <c r="F21" s="47">
        <v>1980</v>
      </c>
      <c r="G21" s="47">
        <v>1980</v>
      </c>
      <c r="H21" s="47">
        <f t="shared" si="0"/>
        <v>259873</v>
      </c>
      <c r="I21" s="47">
        <f t="shared" si="1"/>
        <v>0</v>
      </c>
      <c r="J21" s="44"/>
      <c r="L21" s="48">
        <v>3125557</v>
      </c>
      <c r="M21" s="49">
        <f t="shared" si="2"/>
        <v>2865684</v>
      </c>
    </row>
    <row r="22" spans="1:13" s="45" customFormat="1" ht="15" customHeight="1">
      <c r="A22" s="41"/>
      <c r="B22" s="10"/>
      <c r="C22" s="50" t="s">
        <v>16</v>
      </c>
      <c r="D22" s="46"/>
      <c r="E22" s="47">
        <v>124723782</v>
      </c>
      <c r="F22" s="47"/>
      <c r="G22" s="47">
        <v>119135845</v>
      </c>
      <c r="H22" s="47">
        <f t="shared" si="0"/>
        <v>5587937</v>
      </c>
      <c r="I22" s="47">
        <f t="shared" si="1"/>
        <v>-119135845</v>
      </c>
      <c r="J22" s="44"/>
      <c r="L22" s="48">
        <v>124721336</v>
      </c>
      <c r="M22" s="49">
        <f t="shared" si="2"/>
        <v>119133399</v>
      </c>
    </row>
    <row r="23" spans="1:13" s="45" customFormat="1" ht="15" customHeight="1">
      <c r="A23" s="41"/>
      <c r="B23" s="10"/>
      <c r="C23" s="50" t="s">
        <v>17</v>
      </c>
      <c r="D23" s="46"/>
      <c r="E23" s="47">
        <v>0</v>
      </c>
      <c r="F23" s="47">
        <v>0</v>
      </c>
      <c r="G23" s="47">
        <v>0</v>
      </c>
      <c r="H23" s="47">
        <f t="shared" si="0"/>
        <v>0</v>
      </c>
      <c r="I23" s="47">
        <f t="shared" si="1"/>
        <v>0</v>
      </c>
      <c r="J23" s="44"/>
      <c r="L23" s="48">
        <v>0</v>
      </c>
      <c r="M23" s="49">
        <f t="shared" si="2"/>
        <v>0</v>
      </c>
    </row>
    <row r="24" spans="1:13" s="45" customFormat="1" ht="15" customHeight="1">
      <c r="A24" s="41"/>
      <c r="B24" s="10"/>
      <c r="C24" s="50" t="s">
        <v>18</v>
      </c>
      <c r="D24" s="46"/>
      <c r="E24" s="47">
        <v>5216</v>
      </c>
      <c r="F24" s="47">
        <v>41029657</v>
      </c>
      <c r="G24" s="47">
        <v>1471732</v>
      </c>
      <c r="H24" s="47">
        <f t="shared" si="0"/>
        <v>39563141</v>
      </c>
      <c r="I24" s="47">
        <f t="shared" si="1"/>
        <v>39557925</v>
      </c>
      <c r="J24" s="44"/>
      <c r="L24" s="48">
        <v>5216</v>
      </c>
      <c r="M24" s="49">
        <f t="shared" si="2"/>
        <v>-39557925</v>
      </c>
    </row>
    <row r="25" spans="1:13" s="45" customFormat="1" ht="15" customHeight="1">
      <c r="A25" s="41"/>
      <c r="B25" s="10"/>
      <c r="C25" s="51"/>
      <c r="D25" s="51"/>
      <c r="E25" s="52"/>
      <c r="F25" s="52"/>
      <c r="G25" s="52"/>
      <c r="H25" s="52"/>
      <c r="I25" s="52"/>
      <c r="J25" s="44"/>
      <c r="L25" s="48"/>
      <c r="M25" s="49">
        <f t="shared" si="2"/>
        <v>0</v>
      </c>
    </row>
    <row r="26" spans="1:13" s="39" customFormat="1" ht="15" customHeight="1">
      <c r="A26" s="36"/>
      <c r="B26" s="10"/>
      <c r="C26" s="30" t="s">
        <v>19</v>
      </c>
      <c r="D26" s="30"/>
      <c r="E26" s="37">
        <f>SUM(E28:E36)</f>
        <v>12553027686</v>
      </c>
      <c r="F26" s="37">
        <f>SUM(F28:F36)</f>
        <v>6681072284</v>
      </c>
      <c r="G26" s="37">
        <f>SUM(G28:G36)</f>
        <v>6413057058</v>
      </c>
      <c r="H26" s="37">
        <f>E26+F26-G26</f>
        <v>12821042912</v>
      </c>
      <c r="I26" s="37">
        <f>H26-E26</f>
        <v>268015226</v>
      </c>
      <c r="J26" s="38"/>
      <c r="L26" s="53"/>
      <c r="M26" s="49"/>
    </row>
    <row r="27" spans="1:13" s="45" customFormat="1" ht="4.5" customHeight="1">
      <c r="A27" s="41"/>
      <c r="B27" s="10"/>
      <c r="C27" s="50"/>
      <c r="D27" s="51"/>
      <c r="E27" s="43"/>
      <c r="F27" s="43"/>
      <c r="G27" s="43"/>
      <c r="H27" s="43"/>
      <c r="I27" s="43"/>
      <c r="J27" s="44"/>
      <c r="L27" s="48"/>
      <c r="M27" s="49">
        <f t="shared" si="2"/>
        <v>0</v>
      </c>
    </row>
    <row r="28" spans="1:13" s="45" customFormat="1" ht="15" customHeight="1">
      <c r="A28" s="41"/>
      <c r="B28" s="10"/>
      <c r="C28" s="51" t="s">
        <v>20</v>
      </c>
      <c r="D28" s="51"/>
      <c r="E28" s="47">
        <v>139020586</v>
      </c>
      <c r="F28" s="47">
        <v>347197886</v>
      </c>
      <c r="G28" s="47">
        <v>349702163</v>
      </c>
      <c r="H28" s="47">
        <f>E28+F28-G28</f>
        <v>136516309</v>
      </c>
      <c r="I28" s="47">
        <f>H28-E28</f>
        <v>-2504277</v>
      </c>
      <c r="J28" s="44"/>
      <c r="L28" s="48">
        <v>3182116</v>
      </c>
      <c r="M28" s="49">
        <f t="shared" si="2"/>
        <v>-133334193</v>
      </c>
    </row>
    <row r="29" spans="1:13" s="45" customFormat="1" ht="15" customHeight="1">
      <c r="A29" s="41"/>
      <c r="B29" s="10"/>
      <c r="C29" s="50" t="s">
        <v>21</v>
      </c>
      <c r="D29" s="51"/>
      <c r="E29" s="47">
        <v>26885915</v>
      </c>
      <c r="F29" s="47">
        <v>9776811</v>
      </c>
      <c r="G29" s="47">
        <v>4502562</v>
      </c>
      <c r="H29" s="47">
        <f aca="true" t="shared" si="3" ref="H29:H36">E29+F29-G29</f>
        <v>32160164</v>
      </c>
      <c r="I29" s="47">
        <f aca="true" t="shared" si="4" ref="I29:I36">H29-E29</f>
        <v>5274249</v>
      </c>
      <c r="J29" s="44"/>
      <c r="L29" s="48">
        <v>9259324</v>
      </c>
      <c r="M29" s="49">
        <f t="shared" si="2"/>
        <v>-22900840</v>
      </c>
    </row>
    <row r="30" spans="1:13" s="45" customFormat="1" ht="15" customHeight="1">
      <c r="A30" s="41"/>
      <c r="B30" s="10"/>
      <c r="C30" s="50" t="s">
        <v>22</v>
      </c>
      <c r="D30" s="51"/>
      <c r="E30" s="47">
        <v>10345159119</v>
      </c>
      <c r="F30" s="47">
        <v>5649415111</v>
      </c>
      <c r="G30" s="47">
        <v>5502845934</v>
      </c>
      <c r="H30" s="47">
        <f t="shared" si="3"/>
        <v>10491728296</v>
      </c>
      <c r="I30" s="47">
        <f t="shared" si="4"/>
        <v>146569177</v>
      </c>
      <c r="J30" s="44"/>
      <c r="L30" s="48">
        <v>1644884543</v>
      </c>
      <c r="M30" s="49">
        <f t="shared" si="2"/>
        <v>-8846843753</v>
      </c>
    </row>
    <row r="31" spans="1:13" s="45" customFormat="1" ht="15" customHeight="1">
      <c r="A31" s="41"/>
      <c r="B31" s="10"/>
      <c r="C31" s="51" t="s">
        <v>23</v>
      </c>
      <c r="D31" s="51"/>
      <c r="E31" s="47">
        <v>2043417132</v>
      </c>
      <c r="F31" s="47">
        <v>637234100</v>
      </c>
      <c r="G31" s="47">
        <v>74689746</v>
      </c>
      <c r="H31" s="47">
        <f t="shared" si="3"/>
        <v>2605961486</v>
      </c>
      <c r="I31" s="47">
        <f t="shared" si="4"/>
        <v>562544354</v>
      </c>
      <c r="J31" s="44"/>
      <c r="L31" s="48">
        <v>1240829506</v>
      </c>
      <c r="M31" s="49">
        <f t="shared" si="2"/>
        <v>-1365131980</v>
      </c>
    </row>
    <row r="32" spans="1:13" s="45" customFormat="1" ht="15" customHeight="1">
      <c r="A32" s="41"/>
      <c r="B32" s="10"/>
      <c r="C32" s="51" t="s">
        <v>24</v>
      </c>
      <c r="D32" s="51"/>
      <c r="E32" s="47">
        <v>36030024</v>
      </c>
      <c r="F32" s="47">
        <v>37440376</v>
      </c>
      <c r="G32" s="47">
        <v>758468</v>
      </c>
      <c r="H32" s="47">
        <f t="shared" si="3"/>
        <v>72711932</v>
      </c>
      <c r="I32" s="47">
        <f t="shared" si="4"/>
        <v>36681908</v>
      </c>
      <c r="J32" s="44"/>
      <c r="L32" s="48">
        <v>9801346</v>
      </c>
      <c r="M32" s="49">
        <f t="shared" si="2"/>
        <v>-62910586</v>
      </c>
    </row>
    <row r="33" spans="1:13" s="45" customFormat="1" ht="15" customHeight="1">
      <c r="A33" s="41"/>
      <c r="B33" s="10"/>
      <c r="C33" s="51" t="s">
        <v>25</v>
      </c>
      <c r="D33" s="51"/>
      <c r="E33" s="47">
        <v>-42291919</v>
      </c>
      <c r="F33" s="47"/>
      <c r="G33" s="47">
        <v>480558185</v>
      </c>
      <c r="H33" s="47">
        <f t="shared" si="3"/>
        <v>-522850104</v>
      </c>
      <c r="I33" s="47">
        <f t="shared" si="4"/>
        <v>-480558185</v>
      </c>
      <c r="J33" s="44"/>
      <c r="L33" s="48">
        <v>-42291919</v>
      </c>
      <c r="M33" s="49">
        <f t="shared" si="2"/>
        <v>480558185</v>
      </c>
    </row>
    <row r="34" spans="1:13" s="45" customFormat="1" ht="15" customHeight="1">
      <c r="A34" s="41"/>
      <c r="B34" s="10"/>
      <c r="C34" s="51" t="s">
        <v>26</v>
      </c>
      <c r="D34" s="51"/>
      <c r="E34" s="47">
        <v>4783755</v>
      </c>
      <c r="F34" s="47"/>
      <c r="G34" s="47"/>
      <c r="H34" s="47">
        <f t="shared" si="3"/>
        <v>4783755</v>
      </c>
      <c r="I34" s="47">
        <f t="shared" si="4"/>
        <v>0</v>
      </c>
      <c r="J34" s="44"/>
      <c r="L34" s="48">
        <v>4793755</v>
      </c>
      <c r="M34" s="49">
        <f t="shared" si="2"/>
        <v>10000</v>
      </c>
    </row>
    <row r="35" spans="1:13" s="45" customFormat="1" ht="15" customHeight="1">
      <c r="A35" s="41"/>
      <c r="B35" s="10"/>
      <c r="C35" s="51" t="s">
        <v>27</v>
      </c>
      <c r="D35" s="51"/>
      <c r="E35" s="47">
        <v>0</v>
      </c>
      <c r="F35" s="47">
        <v>0</v>
      </c>
      <c r="G35" s="47">
        <v>0</v>
      </c>
      <c r="H35" s="47">
        <f t="shared" si="3"/>
        <v>0</v>
      </c>
      <c r="I35" s="47">
        <f t="shared" si="4"/>
        <v>0</v>
      </c>
      <c r="J35" s="44"/>
      <c r="L35" s="48">
        <v>0</v>
      </c>
      <c r="M35" s="49">
        <f t="shared" si="2"/>
        <v>0</v>
      </c>
    </row>
    <row r="36" spans="1:13" s="45" customFormat="1" ht="15" customHeight="1">
      <c r="A36" s="41"/>
      <c r="B36" s="10"/>
      <c r="C36" s="51" t="s">
        <v>28</v>
      </c>
      <c r="D36" s="51"/>
      <c r="E36" s="47">
        <v>23074</v>
      </c>
      <c r="F36" s="47">
        <v>8000</v>
      </c>
      <c r="G36" s="47"/>
      <c r="H36" s="47">
        <f t="shared" si="3"/>
        <v>31074</v>
      </c>
      <c r="I36" s="47">
        <f t="shared" si="4"/>
        <v>8000</v>
      </c>
      <c r="J36" s="44"/>
      <c r="L36" s="48">
        <v>3424382</v>
      </c>
      <c r="M36" s="49">
        <f t="shared" si="2"/>
        <v>3393308</v>
      </c>
    </row>
    <row r="37" spans="1:12" s="45" customFormat="1" ht="15" customHeight="1">
      <c r="A37" s="41"/>
      <c r="B37" s="51"/>
      <c r="C37" s="51"/>
      <c r="D37" s="51"/>
      <c r="E37" s="54"/>
      <c r="F37" s="43"/>
      <c r="G37" s="43"/>
      <c r="H37" s="43"/>
      <c r="I37" s="43"/>
      <c r="J37" s="44"/>
      <c r="L37" s="48"/>
    </row>
    <row r="38" spans="1:12" s="39" customFormat="1" ht="15" customHeight="1">
      <c r="A38" s="36"/>
      <c r="B38" s="55"/>
      <c r="C38" s="30" t="s">
        <v>29</v>
      </c>
      <c r="D38" s="30"/>
      <c r="E38" s="37">
        <f>E16+E26</f>
        <v>16219814950</v>
      </c>
      <c r="F38" s="37">
        <f>F16+F26</f>
        <v>1131581602720</v>
      </c>
      <c r="G38" s="37">
        <f>G16+G26</f>
        <v>1132681911084</v>
      </c>
      <c r="H38" s="37">
        <f>H16+H26</f>
        <v>15119506586</v>
      </c>
      <c r="I38" s="37">
        <f>I16+I26</f>
        <v>-1100308364</v>
      </c>
      <c r="J38" s="38"/>
      <c r="L38" s="53"/>
    </row>
    <row r="39" spans="1:10" s="61" customFormat="1" ht="4.5" customHeight="1">
      <c r="A39" s="56"/>
      <c r="B39" s="57"/>
      <c r="C39" s="58"/>
      <c r="D39" s="58"/>
      <c r="E39" s="58"/>
      <c r="F39" s="58"/>
      <c r="G39" s="59"/>
      <c r="H39" s="59"/>
      <c r="I39" s="57"/>
      <c r="J39" s="60"/>
    </row>
    <row r="40" spans="1:10" s="61" customFormat="1" ht="4.5" customHeight="1" hidden="1">
      <c r="A40" s="62"/>
      <c r="B40" s="42"/>
      <c r="C40" s="42"/>
      <c r="D40" s="42"/>
      <c r="E40" s="42"/>
      <c r="F40" s="42"/>
      <c r="G40" s="62"/>
      <c r="H40" s="62"/>
      <c r="I40" s="62"/>
      <c r="J40" s="62"/>
    </row>
    <row r="41" spans="1:10" s="61" customFormat="1" ht="15" customHeight="1" hidden="1">
      <c r="A41" s="63"/>
      <c r="B41" s="64" t="s">
        <v>30</v>
      </c>
      <c r="C41" s="64"/>
      <c r="D41" s="64"/>
      <c r="E41" s="64"/>
      <c r="F41" s="64"/>
      <c r="G41" s="64"/>
      <c r="H41" s="64"/>
      <c r="I41" s="64"/>
      <c r="J41" s="64"/>
    </row>
    <row r="42" spans="1:10" s="61" customFormat="1" ht="15" customHeight="1" hidden="1">
      <c r="A42" s="63"/>
      <c r="B42" s="64"/>
      <c r="C42" s="65"/>
      <c r="D42" s="66"/>
      <c r="E42" s="66"/>
      <c r="F42" s="63"/>
      <c r="G42" s="67"/>
      <c r="H42" s="65"/>
      <c r="I42" s="66"/>
      <c r="J42" s="66"/>
    </row>
    <row r="43" spans="1:10" s="61" customFormat="1" ht="15" customHeight="1" hidden="1">
      <c r="A43" s="63"/>
      <c r="B43" s="64"/>
      <c r="C43" s="65"/>
      <c r="D43" s="68"/>
      <c r="E43" s="63"/>
      <c r="F43" s="69"/>
      <c r="G43" s="69"/>
      <c r="H43" s="69"/>
      <c r="I43" s="70"/>
      <c r="J43" s="63"/>
    </row>
    <row r="44" spans="1:10" s="61" customFormat="1" ht="15" customHeight="1" hidden="1">
      <c r="A44" s="63"/>
      <c r="B44" s="71"/>
      <c r="C44" s="63"/>
      <c r="D44" s="72" t="s">
        <v>31</v>
      </c>
      <c r="E44" s="42"/>
      <c r="F44" s="73" t="s">
        <v>32</v>
      </c>
      <c r="G44" s="73"/>
      <c r="H44" s="73"/>
      <c r="I44" s="70"/>
      <c r="J44" s="63"/>
    </row>
    <row r="45" spans="1:10" s="61" customFormat="1" ht="15" customHeight="1" hidden="1">
      <c r="A45" s="63"/>
      <c r="B45" s="74"/>
      <c r="C45" s="63"/>
      <c r="D45" s="75" t="s">
        <v>33</v>
      </c>
      <c r="F45" s="76" t="s">
        <v>34</v>
      </c>
      <c r="G45" s="76"/>
      <c r="H45" s="76"/>
      <c r="I45" s="77"/>
      <c r="J45" s="63"/>
    </row>
    <row r="46" spans="1:9" s="61" customFormat="1" ht="4.5" customHeight="1" hidden="1">
      <c r="A46" s="42"/>
      <c r="B46" s="42"/>
      <c r="C46" s="42"/>
      <c r="D46" s="42"/>
      <c r="E46" s="42"/>
      <c r="F46" s="42"/>
      <c r="G46" s="62"/>
      <c r="H46" s="62"/>
      <c r="I46" s="42"/>
    </row>
    <row r="47" spans="1:10" s="79" customFormat="1" ht="13.5" hidden="1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s="79" customFormat="1" ht="13.5" hidden="1">
      <c r="A48" s="78"/>
      <c r="B48" s="78"/>
      <c r="C48" s="78"/>
      <c r="D48" s="78"/>
      <c r="E48" s="78"/>
      <c r="F48" s="78"/>
      <c r="G48" s="78"/>
      <c r="H48" s="78"/>
      <c r="I48" s="78"/>
      <c r="J48" s="78"/>
    </row>
    <row r="49" spans="1:10" s="79" customFormat="1" ht="13.5" hidden="1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s="79" customFormat="1" ht="13.5" hidden="1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 s="79" customFormat="1" ht="13.5" hidden="1">
      <c r="A51" s="78"/>
      <c r="B51" s="78"/>
      <c r="C51" s="78"/>
      <c r="D51" s="78"/>
      <c r="E51" s="78"/>
      <c r="F51" s="78"/>
      <c r="G51" s="78"/>
      <c r="H51" s="78"/>
      <c r="I51" s="78"/>
      <c r="J51" s="78"/>
    </row>
    <row r="52" spans="1:10" s="79" customFormat="1" ht="13.5">
      <c r="A52" s="78"/>
      <c r="B52" s="78"/>
      <c r="C52" s="78"/>
      <c r="D52" s="78"/>
      <c r="E52" s="78"/>
      <c r="F52" s="78"/>
      <c r="G52" s="78"/>
      <c r="H52" s="78"/>
      <c r="I52" s="78"/>
      <c r="J52" s="78"/>
    </row>
    <row r="53" spans="1:10" s="79" customFormat="1" ht="13.5">
      <c r="A53" s="78"/>
      <c r="B53" s="78"/>
      <c r="C53" s="78"/>
      <c r="D53" s="78"/>
      <c r="E53" s="78"/>
      <c r="F53" s="78"/>
      <c r="G53" s="78"/>
      <c r="H53" s="78"/>
      <c r="I53" s="78"/>
      <c r="J53" s="78"/>
    </row>
    <row r="54" spans="1:10" s="79" customFormat="1" ht="13.5">
      <c r="A54" s="78"/>
      <c r="B54" s="78"/>
      <c r="C54" s="78"/>
      <c r="D54" s="78"/>
      <c r="E54" s="78"/>
      <c r="F54" s="78"/>
      <c r="G54" s="78"/>
      <c r="H54" s="78"/>
      <c r="I54" s="78"/>
      <c r="J54" s="78"/>
    </row>
    <row r="55" ht="13.5">
      <c r="E55" s="78"/>
    </row>
    <row r="56" ht="13.5">
      <c r="E56" s="78"/>
    </row>
    <row r="57" ht="13.5">
      <c r="E57" s="78"/>
    </row>
    <row r="58" ht="13.5">
      <c r="E58" s="78"/>
    </row>
    <row r="59" ht="13.5">
      <c r="E59" s="78"/>
    </row>
    <row r="60" ht="13.5">
      <c r="E60" s="78"/>
    </row>
    <row r="61" ht="13.5">
      <c r="E61" s="78"/>
    </row>
    <row r="62" ht="13.5">
      <c r="E62" s="78"/>
    </row>
    <row r="63" ht="13.5">
      <c r="E63" s="78"/>
    </row>
    <row r="65" ht="13.5">
      <c r="E65" s="78"/>
    </row>
    <row r="66" ht="13.5">
      <c r="E66" s="78"/>
    </row>
    <row r="72" ht="13.5">
      <c r="E72" s="78"/>
    </row>
    <row r="73" ht="13.5">
      <c r="E73" s="78"/>
    </row>
    <row r="76" ht="13.5">
      <c r="E76" s="78"/>
    </row>
    <row r="77" ht="13.5">
      <c r="E77" s="78"/>
    </row>
    <row r="78" ht="13.5">
      <c r="E78" s="78"/>
    </row>
    <row r="79" ht="13.5">
      <c r="E79" s="78"/>
    </row>
    <row r="80" ht="13.5">
      <c r="E80" s="78"/>
    </row>
    <row r="81" ht="13.5">
      <c r="E81" s="78"/>
    </row>
    <row r="82" ht="13.5">
      <c r="E82" s="78"/>
    </row>
    <row r="83" ht="13.5">
      <c r="E83" s="78"/>
    </row>
    <row r="84" ht="13.5">
      <c r="E84" s="78"/>
    </row>
    <row r="85" ht="13.5">
      <c r="E85" s="78"/>
    </row>
    <row r="86" ht="13.5">
      <c r="E86" s="78"/>
    </row>
    <row r="87" ht="13.5">
      <c r="E87" s="78"/>
    </row>
    <row r="88" ht="13.5">
      <c r="E88" s="78"/>
    </row>
    <row r="89" ht="13.5">
      <c r="E89" s="78"/>
    </row>
    <row r="90" ht="13.5">
      <c r="E90" s="78"/>
    </row>
    <row r="91" ht="13.5">
      <c r="E91" s="78"/>
    </row>
    <row r="92" ht="13.5">
      <c r="E92" s="78"/>
    </row>
  </sheetData>
  <sheetProtection/>
  <mergeCells count="13">
    <mergeCell ref="F45:H45"/>
    <mergeCell ref="C14:D14"/>
    <mergeCell ref="C16:D16"/>
    <mergeCell ref="C26:D26"/>
    <mergeCell ref="C38:D38"/>
    <mergeCell ref="F43:H43"/>
    <mergeCell ref="F44:H44"/>
    <mergeCell ref="A2:J2"/>
    <mergeCell ref="A3:J3"/>
    <mergeCell ref="A4:J4"/>
    <mergeCell ref="A5:J5"/>
    <mergeCell ref="A7:J7"/>
    <mergeCell ref="B10:D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2017-01-24T02:33:08Z</cp:lastPrinted>
  <dcterms:created xsi:type="dcterms:W3CDTF">2014-04-08T23:21:10Z</dcterms:created>
  <dcterms:modified xsi:type="dcterms:W3CDTF">2017-01-24T02:36:00Z</dcterms:modified>
  <cp:category/>
  <cp:version/>
  <cp:contentType/>
  <cp:contentStatus/>
</cp:coreProperties>
</file>