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535" windowHeight="6495" activeTab="5"/>
  </bookViews>
  <sheets>
    <sheet name="acciones 1" sheetId="1" r:id="rId1"/>
    <sheet name="acciones 2" sheetId="2" r:id="rId2"/>
    <sheet name="acciones 3" sheetId="3" r:id="rId3"/>
    <sheet name="acciones 4" sheetId="4" r:id="rId4"/>
    <sheet name="acciones 5" sheetId="5" r:id="rId5"/>
    <sheet name="acciones 6" sheetId="6" r:id="rId6"/>
    <sheet name="acciones 7" sheetId="7" r:id="rId7"/>
  </sheets>
  <definedNames>
    <definedName name="_xlnm.Print_Area" localSheetId="0">'acciones 1'!$A$1:$Q$33</definedName>
    <definedName name="_xlnm.Print_Area" localSheetId="1">'acciones 2'!$A$1:$U$27</definedName>
    <definedName name="_xlnm.Print_Area" localSheetId="2">'acciones 3'!$A$1:$R$29</definedName>
    <definedName name="_xlnm.Print_Area" localSheetId="3">'acciones 4'!$A$1:$R$31</definedName>
    <definedName name="_xlnm.Print_Area" localSheetId="4">'acciones 5'!$A$1:$R$29</definedName>
    <definedName name="_xlnm.Print_Area" localSheetId="5">'acciones 6'!$A$1:$R$28</definedName>
    <definedName name="_xlnm.Print_Area" localSheetId="6">'acciones 7'!$A$1:$R$29</definedName>
  </definedNames>
  <calcPr fullCalcOnLoad="1"/>
</workbook>
</file>

<file path=xl/sharedStrings.xml><?xml version="1.0" encoding="utf-8"?>
<sst xmlns="http://schemas.openxmlformats.org/spreadsheetml/2006/main" count="363" uniqueCount="98">
  <si>
    <t>No.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</si>
  <si>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</si>
  <si>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</si>
  <si>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</si>
  <si>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</si>
  <si>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</si>
  <si>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</si>
  <si>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</si>
  <si>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</si>
  <si>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</si>
  <si>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</si>
  <si>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</si>
  <si>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</si>
  <si>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ELABORO</t>
  </si>
  <si>
    <t>AUTORIZO</t>
  </si>
  <si>
    <t>Vo. Bo.</t>
  </si>
  <si>
    <t>Unidad de Medida</t>
  </si>
  <si>
    <t xml:space="preserve">CALENDARIO </t>
  </si>
  <si>
    <t>TOTAL ANUAL</t>
  </si>
  <si>
    <t>Dependencia o entidad:</t>
  </si>
  <si>
    <t>Programa:</t>
  </si>
  <si>
    <t>Cantidad</t>
  </si>
  <si>
    <t>Instituto del Deporte de Tlaxcala</t>
  </si>
  <si>
    <t>Directora General</t>
  </si>
  <si>
    <t>Responsable:</t>
  </si>
  <si>
    <t>Subprograma:</t>
  </si>
  <si>
    <t>Nombre del Area:</t>
  </si>
  <si>
    <t xml:space="preserve">Nombre de la Accion </t>
  </si>
  <si>
    <t xml:space="preserve"> </t>
  </si>
  <si>
    <t>Objetivos Estratégicos:</t>
  </si>
  <si>
    <t>Mtro Rafael Rojas Rodriguez/C.P. Marcos Romero Camarillo</t>
  </si>
  <si>
    <t>Recursos Humanos</t>
  </si>
  <si>
    <t>Departamento de Adaministración y Finanzas</t>
  </si>
  <si>
    <t>Pagos</t>
  </si>
  <si>
    <t>Pago</t>
  </si>
  <si>
    <t>Integracion y revisión de expedientes</t>
  </si>
  <si>
    <t xml:space="preserve">Elabración de reportes de insidencias para pago de nomina quincenal </t>
  </si>
  <si>
    <t>Realizar nóminas y realizar pagos de apoyo de los promotores de programas federales CONADE</t>
  </si>
  <si>
    <t xml:space="preserve">Pagos </t>
  </si>
  <si>
    <t>Realizar pagos a Entrenadores de Reserva Nacional y Talentos Deportivos</t>
  </si>
  <si>
    <t>Realizar pago de Beca a deportistas destacados en el Estado de Tlaxcala.</t>
  </si>
  <si>
    <t>Reunión con deportistas para estableces condiciones de asistencia a su entrenamiento y pago de beca correspondiente</t>
  </si>
  <si>
    <t>Reunión</t>
  </si>
  <si>
    <t>Realizar nóminas de Becas y realizar pagos mediante ransferencia bancaria a Deportistas destacados en el Estado de Tlaxcala</t>
  </si>
  <si>
    <t>pieza</t>
  </si>
  <si>
    <t>Reportes</t>
  </si>
  <si>
    <t xml:space="preserve">Realizar pagos mediante transferencia y cheque de nómina y prestaciones anuales al personal que forma parte del Instituto del Deporte de Tlaxcala. </t>
  </si>
  <si>
    <t>Realizar pago mediante transferencias y cheques  de prima vacacional a personal del Instituto</t>
  </si>
  <si>
    <t>Realizar pago mediante transferencias y cheques  de Aguinaldo y Gratificación anual al personal del Instituto</t>
  </si>
  <si>
    <t>Realizar Expedientes de estudiantes que realizan su Servicio Social o Prácticas Profesionales en Instituto del Deporte de Tlaxcala</t>
  </si>
  <si>
    <t>Realizar expedientes de estudiantes que realizarán su sercio social o practicas profesionales en el IDET</t>
  </si>
  <si>
    <t>Expedientes</t>
  </si>
  <si>
    <t>Realizar cartas de liberación a estudiantes que realizarán su servicio social o practicas profesionales</t>
  </si>
  <si>
    <t>Realizar cartas de aceptación a estudiantes que realizarán su servicio social o practicas profesionales</t>
  </si>
  <si>
    <t>oficios</t>
  </si>
  <si>
    <t>Mtro. Martín Ortega Torres</t>
  </si>
  <si>
    <t>Recibir y pasar a firma de los titulares los informes de activades por servicio Social o practicas profesionales realizadas en el Instituto del Deporte de Tlaxcala</t>
  </si>
  <si>
    <t>bitacoras</t>
  </si>
  <si>
    <t xml:space="preserve">Recepción de Reportes, oficios de comisión, permisos y reportes justificatorios para incidencias por asistencia. </t>
  </si>
  <si>
    <t>Elaboración y pago de los Impuestos Federales y Estatales</t>
  </si>
  <si>
    <t>Elaborar los reportes de plantilla y avance presupuestal que se presentan al Congreso del Estado Y Secretaría de Finanzas de Gobierno del estado.</t>
  </si>
  <si>
    <t xml:space="preserve">Elaborar anexo de analisis de plantilla de personal para la entrega de Cuenta Pública </t>
  </si>
  <si>
    <t xml:space="preserve">Elaborar concentrado y reporte de avance presupuestal mensual al área de planeación de la Dirección de presupuesto y egresos de gobieno del estado. </t>
  </si>
  <si>
    <t>documentos</t>
  </si>
  <si>
    <t>Justificar y solventar observaciones relacionadas con Recursos Humanos,  determinadas por el Organo de Fiscalización Superior y Secretaría de la Función Pública.</t>
  </si>
  <si>
    <t>Observaciones</t>
  </si>
  <si>
    <t xml:space="preserve">Atención al personal del Instituto comisionado </t>
  </si>
  <si>
    <t>atenciones</t>
  </si>
  <si>
    <t xml:space="preserve">Atención a estudiantes que realizaran su Servicio Social o practicas profesionales  </t>
  </si>
  <si>
    <t>Atenciones</t>
  </si>
  <si>
    <t>Atención a deportistas para firma de nomina de becas o reposición de tarjeta electrónica bancaría</t>
  </si>
  <si>
    <t>Atencion a promotores y entenadores para firma de recibos de apoyo entregado.</t>
  </si>
  <si>
    <t xml:space="preserve">Atención al Personal y Público en General </t>
  </si>
  <si>
    <t xml:space="preserve">Realizar pago mediante transferencias y cheques de nómina quincenal al personal que forma parte del Instituto </t>
  </si>
  <si>
    <t>Recepción y pago de Gastos médicos al personal que solicita reintegro de gastos médicos.</t>
  </si>
  <si>
    <t>Elaboración de Bitacoras de combustible mensual de vehiculos propiedad del Instituto y en comodato.</t>
  </si>
  <si>
    <t>Fomentar y promover la cultura física y el deporte en la población tlaxcalteca</t>
  </si>
  <si>
    <t>Recepción de oficios de comisión y entrega de combustible al personal comisionado del Instituto del Deporte de Tlaxcala.</t>
  </si>
  <si>
    <t>Realizar pagos a Promotores programas federales</t>
  </si>
  <si>
    <t>%</t>
  </si>
  <si>
    <t>Entrega de cheques para pago de apoyo en los programas federales</t>
  </si>
  <si>
    <t>Realizar Bitacoras de combustible para distribución a los diferentes Depatamentos y Áreas del Instituto del Deporte de Tlaxcala</t>
  </si>
  <si>
    <t>Elaborar presupuesto de personal para pago de nómina y sus modificaciónes en reuniones  para la autorización del Consejo de Administración.</t>
  </si>
  <si>
    <t>Recibos</t>
  </si>
  <si>
    <t>Realizar timbrado de nomina quincenal al personal de sueltos y salarios del Instituto del Deporte de Tlaxcala</t>
  </si>
  <si>
    <t>apoyos</t>
  </si>
  <si>
    <t>Realizar apoyos adicionales del área de Recursos Humanos y otros Depatamentos y Áreas del Instituto del Deporte de Tlaxcala</t>
  </si>
  <si>
    <t xml:space="preserve">Apoyos a deportistas en Olimpiada Regional y Nacional </t>
  </si>
  <si>
    <t>Emitir reportes de pago y avance de nómina a Rcursos Humanos de Oficialia Mayor de Gobierno del Estado</t>
  </si>
  <si>
    <t>C.P. Verónica Aragón Lima</t>
  </si>
  <si>
    <t>Encargada de Administración y Finanzas</t>
  </si>
  <si>
    <r>
      <t xml:space="preserve">                          </t>
    </r>
    <r>
      <rPr>
        <b/>
        <sz val="14"/>
        <color indexed="8"/>
        <rFont val="Franklin Gothic Medium"/>
        <family val="2"/>
      </rPr>
      <t xml:space="preserve"> PROGRAMA OPERATIVO ANUAL 2016</t>
    </r>
  </si>
  <si>
    <t>.</t>
  </si>
  <si>
    <t>Mtra. Minerva Reyes Bello</t>
  </si>
  <si>
    <t xml:space="preserve">Jefe de Planeación </t>
  </si>
  <si>
    <t xml:space="preserve">   %</t>
  </si>
  <si>
    <t xml:space="preserve">    %</t>
  </si>
  <si>
    <t xml:space="preserve"> %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</si>
</sst>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Franklin Gothic Medium"/>
      <family val="2"/>
    </font>
    <font>
      <b/>
      <sz val="9"/>
      <name val="Franklin Gothic Medium"/>
      <family val="2"/>
    </font>
    <font>
      <sz val="8"/>
      <name val="Franklin Gothic Medium"/>
      <family val="2"/>
    </font>
    <font>
      <b/>
      <sz val="14"/>
      <color indexed="8"/>
      <name val="Franklin Gothic Medium"/>
      <family val="2"/>
    </font>
    <font>
      <sz val="10"/>
      <name val="Franklin Gothic Medium"/>
      <family val="2"/>
    </font>
    <font>
      <b/>
      <sz val="10"/>
      <name val="Franklin Gothic Medium"/>
      <family val="2"/>
    </font>
    <font>
      <b/>
      <sz val="8"/>
      <name val="Franklin Gothic Medium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9"/>
      <color indexed="8"/>
      <name val="Franklin Gothic Medium"/>
      <family val="2"/>
    </font>
    <font>
      <sz val="8"/>
      <color indexed="8"/>
      <name val="Franklin Gothic Medium"/>
      <family val="2"/>
    </font>
    <font>
      <sz val="8"/>
      <color indexed="9"/>
      <name val="Franklin Gothic Medium"/>
      <family val="2"/>
    </font>
    <font>
      <b/>
      <sz val="10"/>
      <color indexed="8"/>
      <name val="Arial"/>
      <family val="0"/>
    </font>
    <font>
      <b/>
      <sz val="10"/>
      <color indexed="8"/>
      <name val="Franklin Gothic Medium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000000"/>
      <name val="Franklin Gothic Medium"/>
      <family val="2"/>
    </font>
    <font>
      <sz val="8"/>
      <color rgb="FF000000"/>
      <name val="Franklin Gothic Medium"/>
      <family val="2"/>
    </font>
    <font>
      <sz val="8"/>
      <color theme="0"/>
      <name val="Franklin Gothic Medium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/>
      <top style="thin">
        <color indexed="22"/>
      </top>
      <bottom/>
    </border>
    <border>
      <left/>
      <right/>
      <top style="thin">
        <color indexed="22"/>
      </top>
      <bottom/>
    </border>
    <border>
      <left style="thin">
        <color indexed="22"/>
      </left>
      <right/>
      <top/>
      <bottom/>
    </border>
    <border>
      <left style="thin">
        <color indexed="22"/>
      </left>
      <right/>
      <top/>
      <bottom style="thin">
        <color indexed="22"/>
      </bottom>
    </border>
    <border>
      <left/>
      <right/>
      <top/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>
        <color indexed="22"/>
      </right>
      <top/>
      <bottom/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/>
      <right style="thin">
        <color indexed="22"/>
      </right>
      <top style="thin">
        <color indexed="22"/>
      </top>
      <bottom/>
    </border>
    <border>
      <left/>
      <right style="thin">
        <color indexed="22"/>
      </right>
      <top/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105">
    <xf numFmtId="0" fontId="0" fillId="0" borderId="0" xfId="0" applyAlignment="1">
      <alignment/>
    </xf>
    <xf numFmtId="0" fontId="0" fillId="33" borderId="10" xfId="0" applyFont="1" applyFill="1" applyBorder="1" applyAlignment="1">
      <alignment vertical="center"/>
    </xf>
    <xf numFmtId="0" fontId="0" fillId="33" borderId="11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Border="1" applyAlignment="1">
      <alignment vertical="center" wrapText="1"/>
    </xf>
    <xf numFmtId="0" fontId="0" fillId="33" borderId="0" xfId="0" applyFont="1" applyFill="1" applyAlignment="1">
      <alignment vertical="center" wrapText="1"/>
    </xf>
    <xf numFmtId="0" fontId="3" fillId="33" borderId="0" xfId="0" applyFont="1" applyFill="1" applyAlignment="1">
      <alignment vertical="center"/>
    </xf>
    <xf numFmtId="0" fontId="27" fillId="33" borderId="12" xfId="0" applyFont="1" applyFill="1" applyBorder="1" applyAlignment="1">
      <alignment vertical="center"/>
    </xf>
    <xf numFmtId="0" fontId="28" fillId="33" borderId="0" xfId="0" applyFont="1" applyFill="1" applyBorder="1" applyAlignment="1">
      <alignment vertical="center"/>
    </xf>
    <xf numFmtId="0" fontId="27" fillId="33" borderId="0" xfId="0" applyFont="1" applyFill="1" applyBorder="1" applyAlignment="1">
      <alignment vertical="center"/>
    </xf>
    <xf numFmtId="0" fontId="27" fillId="33" borderId="13" xfId="0" applyFont="1" applyFill="1" applyBorder="1" applyAlignment="1">
      <alignment vertical="center"/>
    </xf>
    <xf numFmtId="0" fontId="27" fillId="33" borderId="14" xfId="0" applyFont="1" applyFill="1" applyBorder="1" applyAlignment="1">
      <alignment vertical="center"/>
    </xf>
    <xf numFmtId="0" fontId="27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51" fillId="0" borderId="0" xfId="0" applyFont="1" applyAlignment="1">
      <alignment horizontal="left" readingOrder="1"/>
    </xf>
    <xf numFmtId="0" fontId="4" fillId="33" borderId="15" xfId="0" applyFont="1" applyFill="1" applyBorder="1" applyAlignment="1">
      <alignment vertical="center"/>
    </xf>
    <xf numFmtId="0" fontId="4" fillId="33" borderId="16" xfId="0" applyFont="1" applyFill="1" applyBorder="1" applyAlignment="1">
      <alignment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vertical="center" wrapText="1"/>
    </xf>
    <xf numFmtId="0" fontId="0" fillId="33" borderId="0" xfId="0" applyFont="1" applyFill="1" applyAlignment="1">
      <alignment vertical="center" wrapText="1"/>
    </xf>
    <xf numFmtId="0" fontId="52" fillId="0" borderId="19" xfId="0" applyFont="1" applyBorder="1" applyAlignment="1">
      <alignment horizontal="center" vertical="center" wrapText="1"/>
    </xf>
    <xf numFmtId="0" fontId="52" fillId="0" borderId="20" xfId="0" applyFont="1" applyBorder="1" applyAlignment="1">
      <alignment horizontal="justify" vertical="center" wrapText="1"/>
    </xf>
    <xf numFmtId="0" fontId="5" fillId="33" borderId="18" xfId="0" applyFont="1" applyFill="1" applyBorder="1" applyAlignment="1">
      <alignment vertical="center"/>
    </xf>
    <xf numFmtId="0" fontId="6" fillId="33" borderId="20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vertical="center" wrapText="1"/>
    </xf>
    <xf numFmtId="0" fontId="8" fillId="33" borderId="18" xfId="0" applyFont="1" applyFill="1" applyBorder="1" applyAlignment="1">
      <alignment horizontal="justify" vertical="justify" wrapText="1"/>
    </xf>
    <xf numFmtId="0" fontId="8" fillId="33" borderId="17" xfId="0" applyFont="1" applyFill="1" applyBorder="1" applyAlignment="1">
      <alignment horizontal="justify" vertical="center" wrapText="1"/>
    </xf>
    <xf numFmtId="0" fontId="8" fillId="33" borderId="0" xfId="0" applyFont="1" applyFill="1" applyBorder="1" applyAlignment="1">
      <alignment vertical="center" wrapText="1"/>
    </xf>
    <xf numFmtId="0" fontId="8" fillId="33" borderId="0" xfId="0" applyFont="1" applyFill="1" applyAlignment="1">
      <alignment vertical="center" wrapText="1"/>
    </xf>
    <xf numFmtId="0" fontId="10" fillId="33" borderId="17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0" fontId="10" fillId="33" borderId="21" xfId="0" applyFont="1" applyFill="1" applyBorder="1" applyAlignment="1">
      <alignment horizontal="center" vertical="center"/>
    </xf>
    <xf numFmtId="0" fontId="6" fillId="33" borderId="0" xfId="0" applyFont="1" applyFill="1" applyAlignment="1">
      <alignment vertical="center"/>
    </xf>
    <xf numFmtId="0" fontId="10" fillId="33" borderId="18" xfId="0" applyFont="1" applyFill="1" applyBorder="1" applyAlignment="1">
      <alignment vertical="center"/>
    </xf>
    <xf numFmtId="0" fontId="6" fillId="33" borderId="15" xfId="0" applyFont="1" applyFill="1" applyBorder="1" applyAlignment="1">
      <alignment vertical="center"/>
    </xf>
    <xf numFmtId="0" fontId="6" fillId="33" borderId="18" xfId="0" applyFont="1" applyFill="1" applyBorder="1" applyAlignment="1">
      <alignment vertical="center"/>
    </xf>
    <xf numFmtId="0" fontId="6" fillId="33" borderId="16" xfId="0" applyFont="1" applyFill="1" applyBorder="1" applyAlignment="1">
      <alignment vertical="center"/>
    </xf>
    <xf numFmtId="0" fontId="10" fillId="33" borderId="17" xfId="0" applyFont="1" applyFill="1" applyBorder="1" applyAlignment="1">
      <alignment horizontal="center" vertical="center"/>
    </xf>
    <xf numFmtId="0" fontId="10" fillId="33" borderId="18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vertical="center" wrapText="1"/>
    </xf>
    <xf numFmtId="0" fontId="6" fillId="33" borderId="17" xfId="0" applyFont="1" applyFill="1" applyBorder="1" applyAlignment="1">
      <alignment vertical="center" wrapText="1"/>
    </xf>
    <xf numFmtId="0" fontId="6" fillId="33" borderId="13" xfId="0" applyFont="1" applyFill="1" applyBorder="1" applyAlignment="1">
      <alignment horizontal="justify" vertical="justify" wrapText="1"/>
    </xf>
    <xf numFmtId="0" fontId="6" fillId="33" borderId="22" xfId="0" applyFont="1" applyFill="1" applyBorder="1" applyAlignment="1">
      <alignment horizontal="justify" vertical="center" wrapText="1"/>
    </xf>
    <xf numFmtId="0" fontId="6" fillId="33" borderId="22" xfId="0" applyFont="1" applyFill="1" applyBorder="1" applyAlignment="1">
      <alignment vertical="center" wrapText="1"/>
    </xf>
    <xf numFmtId="0" fontId="6" fillId="33" borderId="18" xfId="0" applyFont="1" applyFill="1" applyBorder="1" applyAlignment="1">
      <alignment horizontal="justify" vertical="justify" wrapText="1"/>
    </xf>
    <xf numFmtId="0" fontId="6" fillId="33" borderId="17" xfId="0" applyFont="1" applyFill="1" applyBorder="1" applyAlignment="1">
      <alignment horizontal="justify" vertical="center" wrapText="1"/>
    </xf>
    <xf numFmtId="0" fontId="6" fillId="33" borderId="0" xfId="0" applyFont="1" applyFill="1" applyAlignment="1">
      <alignment vertical="center" wrapText="1"/>
    </xf>
    <xf numFmtId="0" fontId="4" fillId="34" borderId="20" xfId="0" applyNumberFormat="1" applyFont="1" applyFill="1" applyBorder="1" applyAlignment="1">
      <alignment horizontal="center" vertical="top" wrapText="1"/>
    </xf>
    <xf numFmtId="0" fontId="10" fillId="33" borderId="16" xfId="0" applyFont="1" applyFill="1" applyBorder="1" applyAlignment="1">
      <alignment vertical="center"/>
    </xf>
    <xf numFmtId="0" fontId="5" fillId="33" borderId="16" xfId="0" applyFont="1" applyFill="1" applyBorder="1" applyAlignment="1">
      <alignment vertical="center"/>
    </xf>
    <xf numFmtId="0" fontId="6" fillId="33" borderId="17" xfId="0" applyFont="1" applyFill="1" applyBorder="1" applyAlignment="1">
      <alignment horizontal="center" vertical="center" wrapText="1"/>
    </xf>
    <xf numFmtId="0" fontId="4" fillId="34" borderId="23" xfId="0" applyNumberFormat="1" applyFont="1" applyFill="1" applyBorder="1" applyAlignment="1">
      <alignment horizontal="center" vertical="top" wrapText="1"/>
    </xf>
    <xf numFmtId="0" fontId="6" fillId="34" borderId="20" xfId="0" applyNumberFormat="1" applyFont="1" applyFill="1" applyBorder="1" applyAlignment="1">
      <alignment horizontal="center" vertical="center" wrapText="1"/>
    </xf>
    <xf numFmtId="0" fontId="4" fillId="34" borderId="20" xfId="0" applyNumberFormat="1" applyFont="1" applyFill="1" applyBorder="1" applyAlignment="1">
      <alignment vertical="center" wrapText="1"/>
    </xf>
    <xf numFmtId="0" fontId="4" fillId="34" borderId="20" xfId="0" applyNumberFormat="1" applyFont="1" applyFill="1" applyBorder="1" applyAlignment="1">
      <alignment horizontal="center" vertical="center" wrapText="1"/>
    </xf>
    <xf numFmtId="0" fontId="6" fillId="34" borderId="23" xfId="0" applyNumberFormat="1" applyFont="1" applyFill="1" applyBorder="1" applyAlignment="1">
      <alignment horizontal="center" vertical="center" wrapText="1"/>
    </xf>
    <xf numFmtId="0" fontId="6" fillId="34" borderId="20" xfId="0" applyNumberFormat="1" applyFont="1" applyFill="1" applyBorder="1" applyAlignment="1">
      <alignment vertical="center" wrapText="1"/>
    </xf>
    <xf numFmtId="0" fontId="53" fillId="34" borderId="20" xfId="0" applyNumberFormat="1" applyFont="1" applyFill="1" applyBorder="1" applyAlignment="1">
      <alignment horizontal="center" vertical="top" wrapText="1"/>
    </xf>
    <xf numFmtId="0" fontId="8" fillId="34" borderId="17" xfId="0" applyFont="1" applyFill="1" applyBorder="1" applyAlignment="1">
      <alignment vertical="center" wrapText="1"/>
    </xf>
    <xf numFmtId="9" fontId="10" fillId="33" borderId="17" xfId="52" applyFont="1" applyFill="1" applyBorder="1" applyAlignment="1">
      <alignment horizontal="center" vertical="center"/>
    </xf>
    <xf numFmtId="9" fontId="6" fillId="34" borderId="20" xfId="52" applyFont="1" applyFill="1" applyBorder="1" applyAlignment="1">
      <alignment horizontal="center" vertical="center" wrapText="1"/>
    </xf>
    <xf numFmtId="9" fontId="6" fillId="33" borderId="17" xfId="52" applyFont="1" applyFill="1" applyBorder="1" applyAlignment="1">
      <alignment horizontal="center" vertical="center" wrapText="1"/>
    </xf>
    <xf numFmtId="0" fontId="28" fillId="33" borderId="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33" borderId="24" xfId="0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/>
    </xf>
    <xf numFmtId="0" fontId="10" fillId="33" borderId="25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0" fontId="10" fillId="33" borderId="21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left" vertical="center" wrapText="1"/>
    </xf>
    <xf numFmtId="0" fontId="5" fillId="33" borderId="14" xfId="0" applyFont="1" applyFill="1" applyBorder="1" applyAlignment="1">
      <alignment horizontal="left" vertical="center" wrapText="1"/>
    </xf>
    <xf numFmtId="0" fontId="9" fillId="33" borderId="18" xfId="0" applyFont="1" applyFill="1" applyBorder="1" applyAlignment="1">
      <alignment horizontal="center" vertical="justify" wrapText="1"/>
    </xf>
    <xf numFmtId="0" fontId="9" fillId="33" borderId="16" xfId="0" applyFont="1" applyFill="1" applyBorder="1" applyAlignment="1">
      <alignment horizontal="center" vertical="justify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5" fillId="0" borderId="17" xfId="0" applyNumberFormat="1" applyFont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justify" wrapText="1"/>
    </xf>
    <xf numFmtId="0" fontId="6" fillId="33" borderId="16" xfId="0" applyFont="1" applyFill="1" applyBorder="1" applyAlignment="1">
      <alignment horizontal="center" vertical="justify" wrapText="1"/>
    </xf>
    <xf numFmtId="0" fontId="28" fillId="33" borderId="0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17" xfId="0" applyNumberFormat="1" applyFont="1" applyFill="1" applyBorder="1" applyAlignment="1">
      <alignment horizontal="center" vertical="center" wrapText="1"/>
    </xf>
    <xf numFmtId="0" fontId="10" fillId="0" borderId="17" xfId="0" applyNumberFormat="1" applyFont="1" applyBorder="1" applyAlignment="1">
      <alignment horizontal="center" vertical="center" wrapText="1"/>
    </xf>
    <xf numFmtId="0" fontId="10" fillId="33" borderId="18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left" vertical="center" wrapText="1"/>
    </xf>
    <xf numFmtId="0" fontId="10" fillId="33" borderId="14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justify" wrapText="1"/>
    </xf>
    <xf numFmtId="0" fontId="8" fillId="33" borderId="16" xfId="0" applyFont="1" applyFill="1" applyBorder="1" applyAlignment="1">
      <alignment horizontal="center" vertical="justify" wrapText="1"/>
    </xf>
    <xf numFmtId="0" fontId="52" fillId="0" borderId="20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0</xdr:rowOff>
    </xdr:from>
    <xdr:to>
      <xdr:col>4</xdr:col>
      <xdr:colOff>447675</xdr:colOff>
      <xdr:row>0</xdr:row>
      <xdr:rowOff>0</xdr:rowOff>
    </xdr:to>
    <xdr:pic>
      <xdr:nvPicPr>
        <xdr:cNvPr id="1" name="Picture 1" descr="PlecaPresupyEgresos"/>
        <xdr:cNvPicPr preferRelativeResize="1">
          <a:picLocks noChangeAspect="1"/>
        </xdr:cNvPicPr>
      </xdr:nvPicPr>
      <xdr:blipFill>
        <a:blip r:embed="rId1"/>
        <a:srcRect r="62289" b="5555"/>
        <a:stretch>
          <a:fillRect/>
        </a:stretch>
      </xdr:blipFill>
      <xdr:spPr>
        <a:xfrm>
          <a:off x="76200" y="0"/>
          <a:ext cx="3400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476625" y="0"/>
          <a:ext cx="5867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GOBIERNO DEL ESTADO DE TLAXCALA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ANTEPROYECTO DE PRESUPUESTO DE EGRESOS 2009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PROYECTO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1</xdr:col>
      <xdr:colOff>1171575</xdr:colOff>
      <xdr:row>0</xdr:row>
      <xdr:rowOff>0</xdr:rowOff>
    </xdr:to>
    <xdr:pic>
      <xdr:nvPicPr>
        <xdr:cNvPr id="3" name="Picture 3" descr="PlecaPresupyEgresos"/>
        <xdr:cNvPicPr preferRelativeResize="1">
          <a:picLocks noChangeAspect="1"/>
        </xdr:cNvPicPr>
      </xdr:nvPicPr>
      <xdr:blipFill>
        <a:blip r:embed="rId1"/>
        <a:srcRect r="62289" b="5555"/>
        <a:stretch>
          <a:fillRect/>
        </a:stretch>
      </xdr:blipFill>
      <xdr:spPr>
        <a:xfrm>
          <a:off x="171450" y="0"/>
          <a:ext cx="1343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1466850</xdr:colOff>
      <xdr:row>0</xdr:row>
      <xdr:rowOff>0</xdr:rowOff>
    </xdr:from>
    <xdr:to>
      <xdr:col>9</xdr:col>
      <xdr:colOff>76200</xdr:colOff>
      <xdr:row>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809750" y="0"/>
          <a:ext cx="3533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GOBIERNO DEL ESTADO DE TLAXCALA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ANTEPROYECTO DE PRESUPUESTO DE EGRESOS 2008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ESTRUCTURA DE DEFINICIÓN DE LAS METAS DEL PROYECTO</a:t>
          </a:r>
        </a:p>
      </xdr:txBody>
    </xdr:sp>
    <xdr:clientData/>
  </xdr:twoCellAnchor>
  <xdr:twoCellAnchor>
    <xdr:from>
      <xdr:col>2</xdr:col>
      <xdr:colOff>0</xdr:colOff>
      <xdr:row>1</xdr:row>
      <xdr:rowOff>47625</xdr:rowOff>
    </xdr:from>
    <xdr:to>
      <xdr:col>10</xdr:col>
      <xdr:colOff>76200</xdr:colOff>
      <xdr:row>4</xdr:row>
      <xdr:rowOff>19050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1876425" y="209550"/>
          <a:ext cx="39147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Franklin Gothic Medium"/>
              <a:ea typeface="Franklin Gothic Medium"/>
              <a:cs typeface="Franklin Gothic Medium"/>
            </a:rPr>
            <a:t>                                GOBIERNO DEL ESTADO DE TLAXCALA
</a:t>
          </a:r>
          <a:r>
            <a:rPr lang="en-US" cap="none" sz="1000" b="1" i="0" u="none" baseline="0">
              <a:solidFill>
                <a:srgbClr val="000000"/>
              </a:solidFill>
              <a:latin typeface="Franklin Gothic Medium"/>
              <a:ea typeface="Franklin Gothic Medium"/>
              <a:cs typeface="Franklin Gothic Medium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Franklin Gothic Medium"/>
              <a:ea typeface="Franklin Gothic Medium"/>
              <a:cs typeface="Franklin Gothic Medium"/>
            </a:rPr>
            <a:t>                  DESCRIPCIÓN Y DESGLOSE DE ACTIVIDADES</a:t>
          </a:r>
          <a:r>
            <a:rPr lang="en-US" cap="none" sz="1000" b="1" i="0" u="none" baseline="0">
              <a:solidFill>
                <a:srgbClr val="000000"/>
              </a:solidFill>
              <a:latin typeface="Franklin Gothic Medium"/>
              <a:ea typeface="Franklin Gothic Medium"/>
              <a:cs typeface="Franklin Gothic Medium"/>
            </a:rPr>
            <a:t> Y ACCIONES</a:t>
          </a:r>
          <a:r>
            <a:rPr lang="en-US" cap="none" sz="1000" b="1" i="0" u="none" baseline="0">
              <a:solidFill>
                <a:srgbClr val="000000"/>
              </a:solidFill>
              <a:latin typeface="Franklin Gothic Medium"/>
              <a:ea typeface="Franklin Gothic Medium"/>
              <a:cs typeface="Franklin Gothic Medium"/>
            </a:rPr>
            <a:t> 
</a:t>
          </a:r>
        </a:p>
      </xdr:txBody>
    </xdr:sp>
    <xdr:clientData/>
  </xdr:twoCellAnchor>
  <xdr:twoCellAnchor editAs="oneCell">
    <xdr:from>
      <xdr:col>14</xdr:col>
      <xdr:colOff>219075</xdr:colOff>
      <xdr:row>0</xdr:row>
      <xdr:rowOff>152400</xdr:rowOff>
    </xdr:from>
    <xdr:to>
      <xdr:col>16</xdr:col>
      <xdr:colOff>676275</xdr:colOff>
      <xdr:row>4</xdr:row>
      <xdr:rowOff>0</xdr:rowOff>
    </xdr:to>
    <xdr:pic>
      <xdr:nvPicPr>
        <xdr:cNvPr id="6" name="Picture 2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24775" y="152400"/>
          <a:ext cx="13525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</xdr:row>
      <xdr:rowOff>19050</xdr:rowOff>
    </xdr:from>
    <xdr:to>
      <xdr:col>1</xdr:col>
      <xdr:colOff>1476375</xdr:colOff>
      <xdr:row>4</xdr:row>
      <xdr:rowOff>123825</xdr:rowOff>
    </xdr:to>
    <xdr:pic>
      <xdr:nvPicPr>
        <xdr:cNvPr id="7" name="0 Imagen" descr="LOGO GOBIERNO DEL ESTADO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80975"/>
          <a:ext cx="1695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0</xdr:rowOff>
    </xdr:from>
    <xdr:to>
      <xdr:col>4</xdr:col>
      <xdr:colOff>447675</xdr:colOff>
      <xdr:row>0</xdr:row>
      <xdr:rowOff>0</xdr:rowOff>
    </xdr:to>
    <xdr:pic>
      <xdr:nvPicPr>
        <xdr:cNvPr id="1" name="Picture 1" descr="PlecaPresupyEgresos"/>
        <xdr:cNvPicPr preferRelativeResize="1">
          <a:picLocks noChangeAspect="1"/>
        </xdr:cNvPicPr>
      </xdr:nvPicPr>
      <xdr:blipFill>
        <a:blip r:embed="rId1"/>
        <a:srcRect r="62289" b="5555"/>
        <a:stretch>
          <a:fillRect/>
        </a:stretch>
      </xdr:blipFill>
      <xdr:spPr>
        <a:xfrm>
          <a:off x="76200" y="0"/>
          <a:ext cx="397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048125" y="0"/>
          <a:ext cx="5486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GOBIERNO DEL ESTADO DE TLAXCALA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ANTEPROYECTO DE PRESUPUESTO DE EGRESOS 2009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PROYECTO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1</xdr:col>
      <xdr:colOff>1171575</xdr:colOff>
      <xdr:row>0</xdr:row>
      <xdr:rowOff>0</xdr:rowOff>
    </xdr:to>
    <xdr:pic>
      <xdr:nvPicPr>
        <xdr:cNvPr id="3" name="Picture 3" descr="PlecaPresupyEgresos"/>
        <xdr:cNvPicPr preferRelativeResize="1">
          <a:picLocks noChangeAspect="1"/>
        </xdr:cNvPicPr>
      </xdr:nvPicPr>
      <xdr:blipFill>
        <a:blip r:embed="rId1"/>
        <a:srcRect r="62289" b="5555"/>
        <a:stretch>
          <a:fillRect/>
        </a:stretch>
      </xdr:blipFill>
      <xdr:spPr>
        <a:xfrm>
          <a:off x="171450" y="0"/>
          <a:ext cx="1343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1466850</xdr:colOff>
      <xdr:row>0</xdr:row>
      <xdr:rowOff>0</xdr:rowOff>
    </xdr:from>
    <xdr:to>
      <xdr:col>9</xdr:col>
      <xdr:colOff>76200</xdr:colOff>
      <xdr:row>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809750" y="0"/>
          <a:ext cx="410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GOBIERNO DEL ESTADO DE TLAXCALA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ANTEPROYECTO DE PRESUPUESTO DE EGRESOS 2008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ESTRUCTURA DE DEFINICIÓN DE LAS METAS DEL PROYECTO</a:t>
          </a:r>
        </a:p>
      </xdr:txBody>
    </xdr:sp>
    <xdr:clientData/>
  </xdr:twoCellAnchor>
  <xdr:twoCellAnchor>
    <xdr:from>
      <xdr:col>2</xdr:col>
      <xdr:colOff>0</xdr:colOff>
      <xdr:row>1</xdr:row>
      <xdr:rowOff>47625</xdr:rowOff>
    </xdr:from>
    <xdr:to>
      <xdr:col>10</xdr:col>
      <xdr:colOff>76200</xdr:colOff>
      <xdr:row>4</xdr:row>
      <xdr:rowOff>19050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1876425" y="209550"/>
          <a:ext cx="44862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Franklin Gothic Medium"/>
              <a:ea typeface="Franklin Gothic Medium"/>
              <a:cs typeface="Franklin Gothic Medium"/>
            </a:rPr>
            <a:t>                                GOBIERNO DEL ESTADO DE TLAXCALA
</a:t>
          </a:r>
          <a:r>
            <a:rPr lang="en-US" cap="none" sz="1000" b="1" i="0" u="none" baseline="0">
              <a:solidFill>
                <a:srgbClr val="000000"/>
              </a:solidFill>
              <a:latin typeface="Franklin Gothic Medium"/>
              <a:ea typeface="Franklin Gothic Medium"/>
              <a:cs typeface="Franklin Gothic Medium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Franklin Gothic Medium"/>
              <a:ea typeface="Franklin Gothic Medium"/>
              <a:cs typeface="Franklin Gothic Medium"/>
            </a:rPr>
            <a:t>                DESCRIPCIÓN Y DESGLOSE DE ACTIVIDADES</a:t>
          </a:r>
          <a:r>
            <a:rPr lang="en-US" cap="none" sz="1000" b="1" i="0" u="none" baseline="0">
              <a:solidFill>
                <a:srgbClr val="000000"/>
              </a:solidFill>
              <a:latin typeface="Franklin Gothic Medium"/>
              <a:ea typeface="Franklin Gothic Medium"/>
              <a:cs typeface="Franklin Gothic Medium"/>
            </a:rPr>
            <a:t> Y ACCIONES</a:t>
          </a:r>
          <a:r>
            <a:rPr lang="en-US" cap="none" sz="1000" b="1" i="0" u="none" baseline="0">
              <a:solidFill>
                <a:srgbClr val="000000"/>
              </a:solidFill>
              <a:latin typeface="Franklin Gothic Medium"/>
              <a:ea typeface="Franklin Gothic Medium"/>
              <a:cs typeface="Franklin Gothic Medium"/>
            </a:rPr>
            <a:t> 
</a:t>
          </a:r>
        </a:p>
      </xdr:txBody>
    </xdr:sp>
    <xdr:clientData/>
  </xdr:twoCellAnchor>
  <xdr:twoCellAnchor editAs="oneCell">
    <xdr:from>
      <xdr:col>11</xdr:col>
      <xdr:colOff>209550</xdr:colOff>
      <xdr:row>0</xdr:row>
      <xdr:rowOff>142875</xdr:rowOff>
    </xdr:from>
    <xdr:to>
      <xdr:col>15</xdr:col>
      <xdr:colOff>171450</xdr:colOff>
      <xdr:row>3</xdr:row>
      <xdr:rowOff>152400</xdr:rowOff>
    </xdr:to>
    <xdr:pic>
      <xdr:nvPicPr>
        <xdr:cNvPr id="6" name="Picture 2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43725" y="142875"/>
          <a:ext cx="17526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</xdr:row>
      <xdr:rowOff>19050</xdr:rowOff>
    </xdr:from>
    <xdr:to>
      <xdr:col>1</xdr:col>
      <xdr:colOff>1476375</xdr:colOff>
      <xdr:row>4</xdr:row>
      <xdr:rowOff>123825</xdr:rowOff>
    </xdr:to>
    <xdr:pic>
      <xdr:nvPicPr>
        <xdr:cNvPr id="7" name="0 Imagen" descr="LOGO GOBIERNO DEL ESTADO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80975"/>
          <a:ext cx="1695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0</xdr:rowOff>
    </xdr:from>
    <xdr:to>
      <xdr:col>4</xdr:col>
      <xdr:colOff>447675</xdr:colOff>
      <xdr:row>0</xdr:row>
      <xdr:rowOff>0</xdr:rowOff>
    </xdr:to>
    <xdr:pic>
      <xdr:nvPicPr>
        <xdr:cNvPr id="1" name="Picture 1" descr="PlecaPresupyEgresos"/>
        <xdr:cNvPicPr preferRelativeResize="1">
          <a:picLocks noChangeAspect="1"/>
        </xdr:cNvPicPr>
      </xdr:nvPicPr>
      <xdr:blipFill>
        <a:blip r:embed="rId1"/>
        <a:srcRect r="62289" b="5555"/>
        <a:stretch>
          <a:fillRect/>
        </a:stretch>
      </xdr:blipFill>
      <xdr:spPr>
        <a:xfrm>
          <a:off x="76200" y="0"/>
          <a:ext cx="397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048125" y="0"/>
          <a:ext cx="5600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GOBIERNO DEL ESTADO DE TLAXCALA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ANTEPROYECTO DE PRESUPUESTO DE EGRESOS 2009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PROYECTO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1</xdr:col>
      <xdr:colOff>1171575</xdr:colOff>
      <xdr:row>0</xdr:row>
      <xdr:rowOff>0</xdr:rowOff>
    </xdr:to>
    <xdr:pic>
      <xdr:nvPicPr>
        <xdr:cNvPr id="3" name="Picture 3" descr="PlecaPresupyEgresos"/>
        <xdr:cNvPicPr preferRelativeResize="1">
          <a:picLocks noChangeAspect="1"/>
        </xdr:cNvPicPr>
      </xdr:nvPicPr>
      <xdr:blipFill>
        <a:blip r:embed="rId1"/>
        <a:srcRect r="62289" b="5555"/>
        <a:stretch>
          <a:fillRect/>
        </a:stretch>
      </xdr:blipFill>
      <xdr:spPr>
        <a:xfrm>
          <a:off x="171450" y="0"/>
          <a:ext cx="1343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1466850</xdr:colOff>
      <xdr:row>0</xdr:row>
      <xdr:rowOff>0</xdr:rowOff>
    </xdr:from>
    <xdr:to>
      <xdr:col>9</xdr:col>
      <xdr:colOff>76200</xdr:colOff>
      <xdr:row>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809750" y="0"/>
          <a:ext cx="410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GOBIERNO DEL ESTADO DE TLAXCALA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ANTEPROYECTO DE PRESUPUESTO DE EGRESOS 2008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ESTRUCTURA DE DEFINICIÓN DE LAS METAS DEL PROYECTO</a:t>
          </a:r>
        </a:p>
      </xdr:txBody>
    </xdr:sp>
    <xdr:clientData/>
  </xdr:twoCellAnchor>
  <xdr:twoCellAnchor>
    <xdr:from>
      <xdr:col>2</xdr:col>
      <xdr:colOff>0</xdr:colOff>
      <xdr:row>1</xdr:row>
      <xdr:rowOff>47625</xdr:rowOff>
    </xdr:from>
    <xdr:to>
      <xdr:col>10</xdr:col>
      <xdr:colOff>76200</xdr:colOff>
      <xdr:row>4</xdr:row>
      <xdr:rowOff>19050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1876425" y="209550"/>
          <a:ext cx="44862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</a:t>
          </a:r>
          <a:r>
            <a:rPr lang="en-US" cap="none" sz="1000" b="1" i="0" u="none" baseline="0">
              <a:solidFill>
                <a:srgbClr val="000000"/>
              </a:solidFill>
              <a:latin typeface="Franklin Gothic Medium"/>
              <a:ea typeface="Franklin Gothic Medium"/>
              <a:cs typeface="Franklin Gothic Medium"/>
            </a:rPr>
            <a:t>GOBIERNO DEL ESTADO DE TLAXCALA
</a:t>
          </a:r>
          <a:r>
            <a:rPr lang="en-US" cap="none" sz="1000" b="1" i="0" u="none" baseline="0">
              <a:solidFill>
                <a:srgbClr val="000000"/>
              </a:solidFill>
              <a:latin typeface="Franklin Gothic Medium"/>
              <a:ea typeface="Franklin Gothic Medium"/>
              <a:cs typeface="Franklin Gothic Medium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Franklin Gothic Medium"/>
              <a:ea typeface="Franklin Gothic Medium"/>
              <a:cs typeface="Franklin Gothic Medium"/>
            </a:rPr>
            <a:t>                     DESCRIPCIÓN Y DESGLOSE DE ACTIVIDADES</a:t>
          </a:r>
          <a:r>
            <a:rPr lang="en-US" cap="none" sz="1000" b="1" i="0" u="none" baseline="0">
              <a:solidFill>
                <a:srgbClr val="000000"/>
              </a:solidFill>
              <a:latin typeface="Franklin Gothic Medium"/>
              <a:ea typeface="Franklin Gothic Medium"/>
              <a:cs typeface="Franklin Gothic Medium"/>
            </a:rPr>
            <a:t> Y ACCIONES</a:t>
          </a:r>
          <a:r>
            <a:rPr lang="en-US" cap="none" sz="1000" b="1" i="0" u="none" baseline="0">
              <a:solidFill>
                <a:srgbClr val="000000"/>
              </a:solidFill>
              <a:latin typeface="Franklin Gothic Medium"/>
              <a:ea typeface="Franklin Gothic Medium"/>
              <a:cs typeface="Franklin Gothic Medium"/>
            </a:rPr>
            <a:t> 
</a:t>
          </a:r>
        </a:p>
      </xdr:txBody>
    </xdr:sp>
    <xdr:clientData/>
  </xdr:twoCellAnchor>
  <xdr:twoCellAnchor editAs="oneCell">
    <xdr:from>
      <xdr:col>12</xdr:col>
      <xdr:colOff>295275</xdr:colOff>
      <xdr:row>1</xdr:row>
      <xdr:rowOff>0</xdr:rowOff>
    </xdr:from>
    <xdr:to>
      <xdr:col>17</xdr:col>
      <xdr:colOff>342900</xdr:colOff>
      <xdr:row>4</xdr:row>
      <xdr:rowOff>9525</xdr:rowOff>
    </xdr:to>
    <xdr:pic>
      <xdr:nvPicPr>
        <xdr:cNvPr id="6" name="Picture 2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77125" y="161925"/>
          <a:ext cx="18383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</xdr:row>
      <xdr:rowOff>19050</xdr:rowOff>
    </xdr:from>
    <xdr:to>
      <xdr:col>1</xdr:col>
      <xdr:colOff>1476375</xdr:colOff>
      <xdr:row>4</xdr:row>
      <xdr:rowOff>123825</xdr:rowOff>
    </xdr:to>
    <xdr:pic>
      <xdr:nvPicPr>
        <xdr:cNvPr id="7" name="0 Imagen" descr="LOGO GOBIERNO DEL ESTADO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80975"/>
          <a:ext cx="1695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0</xdr:rowOff>
    </xdr:from>
    <xdr:to>
      <xdr:col>4</xdr:col>
      <xdr:colOff>447675</xdr:colOff>
      <xdr:row>0</xdr:row>
      <xdr:rowOff>0</xdr:rowOff>
    </xdr:to>
    <xdr:pic>
      <xdr:nvPicPr>
        <xdr:cNvPr id="1" name="Picture 1" descr="PlecaPresupyEgresos"/>
        <xdr:cNvPicPr preferRelativeResize="1">
          <a:picLocks noChangeAspect="1"/>
        </xdr:cNvPicPr>
      </xdr:nvPicPr>
      <xdr:blipFill>
        <a:blip r:embed="rId1"/>
        <a:srcRect r="62289" b="5555"/>
        <a:stretch>
          <a:fillRect/>
        </a:stretch>
      </xdr:blipFill>
      <xdr:spPr>
        <a:xfrm>
          <a:off x="76200" y="0"/>
          <a:ext cx="397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048125" y="0"/>
          <a:ext cx="5610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GOBIERNO DEL ESTADO DE TLAXCALA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ANTEPROYECTO DE PRESUPUESTO DE EGRESOS 2009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PROYECTO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1</xdr:col>
      <xdr:colOff>1171575</xdr:colOff>
      <xdr:row>0</xdr:row>
      <xdr:rowOff>0</xdr:rowOff>
    </xdr:to>
    <xdr:pic>
      <xdr:nvPicPr>
        <xdr:cNvPr id="3" name="Picture 3" descr="PlecaPresupyEgresos"/>
        <xdr:cNvPicPr preferRelativeResize="1">
          <a:picLocks noChangeAspect="1"/>
        </xdr:cNvPicPr>
      </xdr:nvPicPr>
      <xdr:blipFill>
        <a:blip r:embed="rId1"/>
        <a:srcRect r="62289" b="5555"/>
        <a:stretch>
          <a:fillRect/>
        </a:stretch>
      </xdr:blipFill>
      <xdr:spPr>
        <a:xfrm>
          <a:off x="171450" y="0"/>
          <a:ext cx="1343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1466850</xdr:colOff>
      <xdr:row>0</xdr:row>
      <xdr:rowOff>0</xdr:rowOff>
    </xdr:from>
    <xdr:to>
      <xdr:col>9</xdr:col>
      <xdr:colOff>76200</xdr:colOff>
      <xdr:row>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809750" y="0"/>
          <a:ext cx="410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GOBIERNO DEL ESTADO DE TLAXCALA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ANTEPROYECTO DE PRESUPUESTO DE EGRESOS 2008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ESTRUCTURA DE DEFINICIÓN DE LAS METAS DEL PROYECTO</a:t>
          </a:r>
        </a:p>
      </xdr:txBody>
    </xdr:sp>
    <xdr:clientData/>
  </xdr:twoCellAnchor>
  <xdr:twoCellAnchor>
    <xdr:from>
      <xdr:col>2</xdr:col>
      <xdr:colOff>0</xdr:colOff>
      <xdr:row>1</xdr:row>
      <xdr:rowOff>47625</xdr:rowOff>
    </xdr:from>
    <xdr:to>
      <xdr:col>10</xdr:col>
      <xdr:colOff>76200</xdr:colOff>
      <xdr:row>4</xdr:row>
      <xdr:rowOff>19050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1876425" y="209550"/>
          <a:ext cx="44862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</a:t>
          </a:r>
          <a:r>
            <a:rPr lang="en-US" cap="none" sz="1000" b="1" i="0" u="none" baseline="0">
              <a:solidFill>
                <a:srgbClr val="000000"/>
              </a:solidFill>
              <a:latin typeface="Franklin Gothic Medium"/>
              <a:ea typeface="Franklin Gothic Medium"/>
              <a:cs typeface="Franklin Gothic Medium"/>
            </a:rPr>
            <a:t>GOBIERNO DEL ESTADO DE TLAXCALA
</a:t>
          </a:r>
          <a:r>
            <a:rPr lang="en-US" cap="none" sz="1000" b="1" i="0" u="none" baseline="0">
              <a:solidFill>
                <a:srgbClr val="000000"/>
              </a:solidFill>
              <a:latin typeface="Franklin Gothic Medium"/>
              <a:ea typeface="Franklin Gothic Medium"/>
              <a:cs typeface="Franklin Gothic Medium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Franklin Gothic Medium"/>
              <a:ea typeface="Franklin Gothic Medium"/>
              <a:cs typeface="Franklin Gothic Medium"/>
            </a:rPr>
            <a:t>                DESCRIPCIÓN Y DESGLOSE DE ACTIVIDADES</a:t>
          </a:r>
          <a:r>
            <a:rPr lang="en-US" cap="none" sz="1000" b="1" i="0" u="none" baseline="0">
              <a:solidFill>
                <a:srgbClr val="000000"/>
              </a:solidFill>
              <a:latin typeface="Franklin Gothic Medium"/>
              <a:ea typeface="Franklin Gothic Medium"/>
              <a:cs typeface="Franklin Gothic Medium"/>
            </a:rPr>
            <a:t> Y ACCIONES</a:t>
          </a:r>
          <a:r>
            <a:rPr lang="en-US" cap="none" sz="1000" b="1" i="0" u="none" baseline="0">
              <a:solidFill>
                <a:srgbClr val="000000"/>
              </a:solidFill>
              <a:latin typeface="Franklin Gothic Medium"/>
              <a:ea typeface="Franklin Gothic Medium"/>
              <a:cs typeface="Franklin Gothic Medium"/>
            </a:rPr>
            <a:t> 
</a:t>
          </a:r>
        </a:p>
      </xdr:txBody>
    </xdr:sp>
    <xdr:clientData/>
  </xdr:twoCellAnchor>
  <xdr:twoCellAnchor editAs="oneCell">
    <xdr:from>
      <xdr:col>12</xdr:col>
      <xdr:colOff>371475</xdr:colOff>
      <xdr:row>1</xdr:row>
      <xdr:rowOff>76200</xdr:rowOff>
    </xdr:from>
    <xdr:to>
      <xdr:col>17</xdr:col>
      <xdr:colOff>104775</xdr:colOff>
      <xdr:row>4</xdr:row>
      <xdr:rowOff>85725</xdr:rowOff>
    </xdr:to>
    <xdr:pic>
      <xdr:nvPicPr>
        <xdr:cNvPr id="6" name="Picture 2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53325" y="238125"/>
          <a:ext cx="1524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</xdr:row>
      <xdr:rowOff>19050</xdr:rowOff>
    </xdr:from>
    <xdr:to>
      <xdr:col>1</xdr:col>
      <xdr:colOff>1476375</xdr:colOff>
      <xdr:row>4</xdr:row>
      <xdr:rowOff>123825</xdr:rowOff>
    </xdr:to>
    <xdr:pic>
      <xdr:nvPicPr>
        <xdr:cNvPr id="7" name="0 Imagen" descr="LOGO GOBIERNO DEL ESTADO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80975"/>
          <a:ext cx="1695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0</xdr:rowOff>
    </xdr:from>
    <xdr:to>
      <xdr:col>4</xdr:col>
      <xdr:colOff>447675</xdr:colOff>
      <xdr:row>0</xdr:row>
      <xdr:rowOff>0</xdr:rowOff>
    </xdr:to>
    <xdr:pic>
      <xdr:nvPicPr>
        <xdr:cNvPr id="1" name="Picture 1" descr="PlecaPresupyEgresos"/>
        <xdr:cNvPicPr preferRelativeResize="1">
          <a:picLocks noChangeAspect="1"/>
        </xdr:cNvPicPr>
      </xdr:nvPicPr>
      <xdr:blipFill>
        <a:blip r:embed="rId1"/>
        <a:srcRect r="62289" b="5555"/>
        <a:stretch>
          <a:fillRect/>
        </a:stretch>
      </xdr:blipFill>
      <xdr:spPr>
        <a:xfrm>
          <a:off x="76200" y="0"/>
          <a:ext cx="397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048125" y="0"/>
          <a:ext cx="5629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GOBIERNO DEL ESTADO DE TLAXCALA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ANTEPROYECTO DE PRESUPUESTO DE EGRESOS 2009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PROYECTO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1</xdr:col>
      <xdr:colOff>1171575</xdr:colOff>
      <xdr:row>0</xdr:row>
      <xdr:rowOff>0</xdr:rowOff>
    </xdr:to>
    <xdr:pic>
      <xdr:nvPicPr>
        <xdr:cNvPr id="3" name="Picture 3" descr="PlecaPresupyEgresos"/>
        <xdr:cNvPicPr preferRelativeResize="1">
          <a:picLocks noChangeAspect="1"/>
        </xdr:cNvPicPr>
      </xdr:nvPicPr>
      <xdr:blipFill>
        <a:blip r:embed="rId1"/>
        <a:srcRect r="62289" b="5555"/>
        <a:stretch>
          <a:fillRect/>
        </a:stretch>
      </xdr:blipFill>
      <xdr:spPr>
        <a:xfrm>
          <a:off x="171450" y="0"/>
          <a:ext cx="1343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1466850</xdr:colOff>
      <xdr:row>0</xdr:row>
      <xdr:rowOff>0</xdr:rowOff>
    </xdr:from>
    <xdr:to>
      <xdr:col>9</xdr:col>
      <xdr:colOff>76200</xdr:colOff>
      <xdr:row>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809750" y="0"/>
          <a:ext cx="410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GOBIERNO DEL ESTADO DE TLAXCALA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ANTEPROYECTO DE PRESUPUESTO DE EGRESOS 2008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ESTRUCTURA DE DEFINICIÓN DE LAS METAS DEL PROYECTO</a:t>
          </a:r>
        </a:p>
      </xdr:txBody>
    </xdr:sp>
    <xdr:clientData/>
  </xdr:twoCellAnchor>
  <xdr:twoCellAnchor>
    <xdr:from>
      <xdr:col>2</xdr:col>
      <xdr:colOff>0</xdr:colOff>
      <xdr:row>1</xdr:row>
      <xdr:rowOff>47625</xdr:rowOff>
    </xdr:from>
    <xdr:to>
      <xdr:col>10</xdr:col>
      <xdr:colOff>76200</xdr:colOff>
      <xdr:row>4</xdr:row>
      <xdr:rowOff>19050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1876425" y="209550"/>
          <a:ext cx="44862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</a:t>
          </a:r>
          <a:r>
            <a:rPr lang="en-US" cap="none" sz="1000" b="1" i="0" u="none" baseline="0">
              <a:solidFill>
                <a:srgbClr val="000000"/>
              </a:solidFill>
              <a:latin typeface="Franklin Gothic Medium"/>
              <a:ea typeface="Franklin Gothic Medium"/>
              <a:cs typeface="Franklin Gothic Medium"/>
            </a:rPr>
            <a:t>GOBIERNO DEL ESTADO DE TLAXCALA
</a:t>
          </a:r>
          <a:r>
            <a:rPr lang="en-US" cap="none" sz="1000" b="1" i="0" u="none" baseline="0">
              <a:solidFill>
                <a:srgbClr val="000000"/>
              </a:solidFill>
              <a:latin typeface="Franklin Gothic Medium"/>
              <a:ea typeface="Franklin Gothic Medium"/>
              <a:cs typeface="Franklin Gothic Medium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Franklin Gothic Medium"/>
              <a:ea typeface="Franklin Gothic Medium"/>
              <a:cs typeface="Franklin Gothic Medium"/>
            </a:rPr>
            <a:t>                   DESCRIPCIÓN Y DESGLOSE DE ACTIVIDADES</a:t>
          </a:r>
          <a:r>
            <a:rPr lang="en-US" cap="none" sz="1000" b="1" i="0" u="none" baseline="0">
              <a:solidFill>
                <a:srgbClr val="000000"/>
              </a:solidFill>
              <a:latin typeface="Franklin Gothic Medium"/>
              <a:ea typeface="Franklin Gothic Medium"/>
              <a:cs typeface="Franklin Gothic Medium"/>
            </a:rPr>
            <a:t> Y ACCIONES</a:t>
          </a:r>
          <a:r>
            <a:rPr lang="en-US" cap="none" sz="1000" b="1" i="0" u="none" baseline="0">
              <a:solidFill>
                <a:srgbClr val="000000"/>
              </a:solidFill>
              <a:latin typeface="Franklin Gothic Medium"/>
              <a:ea typeface="Franklin Gothic Medium"/>
              <a:cs typeface="Franklin Gothic Medium"/>
            </a:rPr>
            <a:t> 
</a:t>
          </a:r>
        </a:p>
      </xdr:txBody>
    </xdr:sp>
    <xdr:clientData/>
  </xdr:twoCellAnchor>
  <xdr:twoCellAnchor editAs="oneCell">
    <xdr:from>
      <xdr:col>13</xdr:col>
      <xdr:colOff>142875</xdr:colOff>
      <xdr:row>1</xdr:row>
      <xdr:rowOff>66675</xdr:rowOff>
    </xdr:from>
    <xdr:to>
      <xdr:col>17</xdr:col>
      <xdr:colOff>571500</xdr:colOff>
      <xdr:row>4</xdr:row>
      <xdr:rowOff>76200</xdr:rowOff>
    </xdr:to>
    <xdr:pic>
      <xdr:nvPicPr>
        <xdr:cNvPr id="6" name="Picture 2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72400" y="228600"/>
          <a:ext cx="17716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</xdr:row>
      <xdr:rowOff>19050</xdr:rowOff>
    </xdr:from>
    <xdr:to>
      <xdr:col>1</xdr:col>
      <xdr:colOff>1476375</xdr:colOff>
      <xdr:row>4</xdr:row>
      <xdr:rowOff>123825</xdr:rowOff>
    </xdr:to>
    <xdr:pic>
      <xdr:nvPicPr>
        <xdr:cNvPr id="7" name="0 Imagen" descr="LOGO GOBIERNO DEL ESTADO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80975"/>
          <a:ext cx="1695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0</xdr:rowOff>
    </xdr:from>
    <xdr:to>
      <xdr:col>4</xdr:col>
      <xdr:colOff>447675</xdr:colOff>
      <xdr:row>0</xdr:row>
      <xdr:rowOff>0</xdr:rowOff>
    </xdr:to>
    <xdr:pic>
      <xdr:nvPicPr>
        <xdr:cNvPr id="1" name="Picture 1" descr="PlecaPresupyEgresos"/>
        <xdr:cNvPicPr preferRelativeResize="1">
          <a:picLocks noChangeAspect="1"/>
        </xdr:cNvPicPr>
      </xdr:nvPicPr>
      <xdr:blipFill>
        <a:blip r:embed="rId1"/>
        <a:srcRect r="62289" b="5555"/>
        <a:stretch>
          <a:fillRect/>
        </a:stretch>
      </xdr:blipFill>
      <xdr:spPr>
        <a:xfrm>
          <a:off x="76200" y="0"/>
          <a:ext cx="397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048125" y="0"/>
          <a:ext cx="5562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GOBIERNO DEL ESTADO DE TLAXCALA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ANTEPROYECTO DE PRESUPUESTO DE EGRESOS 2009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PROYECTO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1</xdr:col>
      <xdr:colOff>1171575</xdr:colOff>
      <xdr:row>0</xdr:row>
      <xdr:rowOff>0</xdr:rowOff>
    </xdr:to>
    <xdr:pic>
      <xdr:nvPicPr>
        <xdr:cNvPr id="3" name="Picture 3" descr="PlecaPresupyEgresos"/>
        <xdr:cNvPicPr preferRelativeResize="1">
          <a:picLocks noChangeAspect="1"/>
        </xdr:cNvPicPr>
      </xdr:nvPicPr>
      <xdr:blipFill>
        <a:blip r:embed="rId1"/>
        <a:srcRect r="62289" b="5555"/>
        <a:stretch>
          <a:fillRect/>
        </a:stretch>
      </xdr:blipFill>
      <xdr:spPr>
        <a:xfrm>
          <a:off x="171450" y="0"/>
          <a:ext cx="1343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1466850</xdr:colOff>
      <xdr:row>0</xdr:row>
      <xdr:rowOff>0</xdr:rowOff>
    </xdr:from>
    <xdr:to>
      <xdr:col>9</xdr:col>
      <xdr:colOff>76200</xdr:colOff>
      <xdr:row>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809750" y="0"/>
          <a:ext cx="410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GOBIERNO DEL ESTADO DE TLAXCALA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ANTEPROYECTO DE PRESUPUESTO DE EGRESOS 2008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ESTRUCTURA DE DEFINICIÓN DE LAS METAS DEL PROYECTO</a:t>
          </a:r>
        </a:p>
      </xdr:txBody>
    </xdr:sp>
    <xdr:clientData/>
  </xdr:twoCellAnchor>
  <xdr:twoCellAnchor>
    <xdr:from>
      <xdr:col>2</xdr:col>
      <xdr:colOff>0</xdr:colOff>
      <xdr:row>1</xdr:row>
      <xdr:rowOff>47625</xdr:rowOff>
    </xdr:from>
    <xdr:to>
      <xdr:col>10</xdr:col>
      <xdr:colOff>76200</xdr:colOff>
      <xdr:row>4</xdr:row>
      <xdr:rowOff>19050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1876425" y="209550"/>
          <a:ext cx="44862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Franklin Gothic Medium"/>
              <a:ea typeface="Franklin Gothic Medium"/>
              <a:cs typeface="Franklin Gothic Medium"/>
            </a:rPr>
            <a:t>                                GOBIERNO DEL ESTADO DE TLAXCALA
</a:t>
          </a:r>
          <a:r>
            <a:rPr lang="en-US" cap="none" sz="1000" b="1" i="0" u="none" baseline="0">
              <a:solidFill>
                <a:srgbClr val="000000"/>
              </a:solidFill>
              <a:latin typeface="Franklin Gothic Medium"/>
              <a:ea typeface="Franklin Gothic Medium"/>
              <a:cs typeface="Franklin Gothic Medium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Franklin Gothic Medium"/>
              <a:ea typeface="Franklin Gothic Medium"/>
              <a:cs typeface="Franklin Gothic Medium"/>
            </a:rPr>
            <a:t>               DESCRIPCIÓN Y DESGLOSE DE ACTIVIDADES</a:t>
          </a:r>
          <a:r>
            <a:rPr lang="en-US" cap="none" sz="1000" b="1" i="0" u="none" baseline="0">
              <a:solidFill>
                <a:srgbClr val="000000"/>
              </a:solidFill>
              <a:latin typeface="Franklin Gothic Medium"/>
              <a:ea typeface="Franklin Gothic Medium"/>
              <a:cs typeface="Franklin Gothic Medium"/>
            </a:rPr>
            <a:t> Y ACCIONES</a:t>
          </a:r>
          <a:r>
            <a:rPr lang="en-US" cap="none" sz="1000" b="1" i="0" u="none" baseline="0">
              <a:solidFill>
                <a:srgbClr val="000000"/>
              </a:solidFill>
              <a:latin typeface="Franklin Gothic Medium"/>
              <a:ea typeface="Franklin Gothic Medium"/>
              <a:cs typeface="Franklin Gothic Medium"/>
            </a:rPr>
            <a:t> 
</a:t>
          </a:r>
        </a:p>
      </xdr:txBody>
    </xdr:sp>
    <xdr:clientData/>
  </xdr:twoCellAnchor>
  <xdr:twoCellAnchor editAs="oneCell">
    <xdr:from>
      <xdr:col>14</xdr:col>
      <xdr:colOff>304800</xdr:colOff>
      <xdr:row>0</xdr:row>
      <xdr:rowOff>104775</xdr:rowOff>
    </xdr:from>
    <xdr:to>
      <xdr:col>18</xdr:col>
      <xdr:colOff>571500</xdr:colOff>
      <xdr:row>3</xdr:row>
      <xdr:rowOff>114300</xdr:rowOff>
    </xdr:to>
    <xdr:pic>
      <xdr:nvPicPr>
        <xdr:cNvPr id="6" name="Picture 2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82000" y="104775"/>
          <a:ext cx="18002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</xdr:row>
      <xdr:rowOff>19050</xdr:rowOff>
    </xdr:from>
    <xdr:to>
      <xdr:col>1</xdr:col>
      <xdr:colOff>1476375</xdr:colOff>
      <xdr:row>4</xdr:row>
      <xdr:rowOff>123825</xdr:rowOff>
    </xdr:to>
    <xdr:pic>
      <xdr:nvPicPr>
        <xdr:cNvPr id="7" name="0 Imagen" descr="LOGO GOBIERNO DEL ESTADO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80975"/>
          <a:ext cx="1695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0</xdr:rowOff>
    </xdr:from>
    <xdr:to>
      <xdr:col>4</xdr:col>
      <xdr:colOff>447675</xdr:colOff>
      <xdr:row>0</xdr:row>
      <xdr:rowOff>0</xdr:rowOff>
    </xdr:to>
    <xdr:pic>
      <xdr:nvPicPr>
        <xdr:cNvPr id="1" name="Picture 1" descr="PlecaPresupyEgresos"/>
        <xdr:cNvPicPr preferRelativeResize="1">
          <a:picLocks noChangeAspect="1"/>
        </xdr:cNvPicPr>
      </xdr:nvPicPr>
      <xdr:blipFill>
        <a:blip r:embed="rId1"/>
        <a:srcRect r="62289" b="5555"/>
        <a:stretch>
          <a:fillRect/>
        </a:stretch>
      </xdr:blipFill>
      <xdr:spPr>
        <a:xfrm>
          <a:off x="76200" y="0"/>
          <a:ext cx="397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048125" y="0"/>
          <a:ext cx="5486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GOBIERNO DEL ESTADO DE TLAXCALA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ANTEPROYECTO DE PRESUPUESTO DE EGRESOS 2009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PROYECTO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1</xdr:col>
      <xdr:colOff>1171575</xdr:colOff>
      <xdr:row>0</xdr:row>
      <xdr:rowOff>0</xdr:rowOff>
    </xdr:to>
    <xdr:pic>
      <xdr:nvPicPr>
        <xdr:cNvPr id="3" name="Picture 3" descr="PlecaPresupyEgresos"/>
        <xdr:cNvPicPr preferRelativeResize="1">
          <a:picLocks noChangeAspect="1"/>
        </xdr:cNvPicPr>
      </xdr:nvPicPr>
      <xdr:blipFill>
        <a:blip r:embed="rId1"/>
        <a:srcRect r="62289" b="5555"/>
        <a:stretch>
          <a:fillRect/>
        </a:stretch>
      </xdr:blipFill>
      <xdr:spPr>
        <a:xfrm>
          <a:off x="171450" y="0"/>
          <a:ext cx="1343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1466850</xdr:colOff>
      <xdr:row>0</xdr:row>
      <xdr:rowOff>0</xdr:rowOff>
    </xdr:from>
    <xdr:to>
      <xdr:col>9</xdr:col>
      <xdr:colOff>76200</xdr:colOff>
      <xdr:row>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809750" y="0"/>
          <a:ext cx="410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GOBIERNO DEL ESTADO DE TLAXCALA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ANTEPROYECTO DE PRESUPUESTO DE EGRESOS 2008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ESTRUCTURA DE DEFINICIÓN DE LAS METAS DEL PROYECTO</a:t>
          </a:r>
        </a:p>
      </xdr:txBody>
    </xdr:sp>
    <xdr:clientData/>
  </xdr:twoCellAnchor>
  <xdr:twoCellAnchor>
    <xdr:from>
      <xdr:col>2</xdr:col>
      <xdr:colOff>0</xdr:colOff>
      <xdr:row>1</xdr:row>
      <xdr:rowOff>47625</xdr:rowOff>
    </xdr:from>
    <xdr:to>
      <xdr:col>10</xdr:col>
      <xdr:colOff>76200</xdr:colOff>
      <xdr:row>4</xdr:row>
      <xdr:rowOff>19050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1876425" y="209550"/>
          <a:ext cx="44862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</a:t>
          </a:r>
          <a:r>
            <a:rPr lang="en-US" cap="none" sz="1000" b="1" i="0" u="none" baseline="0">
              <a:solidFill>
                <a:srgbClr val="000000"/>
              </a:solidFill>
              <a:latin typeface="Franklin Gothic Medium"/>
              <a:ea typeface="Franklin Gothic Medium"/>
              <a:cs typeface="Franklin Gothic Medium"/>
            </a:rPr>
            <a:t>GOBIERNO DEL ESTADO DE TLAXCALA
</a:t>
          </a:r>
          <a:r>
            <a:rPr lang="en-US" cap="none" sz="1000" b="1" i="0" u="none" baseline="0">
              <a:solidFill>
                <a:srgbClr val="000000"/>
              </a:solidFill>
              <a:latin typeface="Franklin Gothic Medium"/>
              <a:ea typeface="Franklin Gothic Medium"/>
              <a:cs typeface="Franklin Gothic Medium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Franklin Gothic Medium"/>
              <a:ea typeface="Franklin Gothic Medium"/>
              <a:cs typeface="Franklin Gothic Medium"/>
            </a:rPr>
            <a:t>                   DESCRIPCIÓN Y DESGLOSE DE ACTIVIDADES</a:t>
          </a:r>
          <a:r>
            <a:rPr lang="en-US" cap="none" sz="1000" b="1" i="0" u="none" baseline="0">
              <a:solidFill>
                <a:srgbClr val="000000"/>
              </a:solidFill>
              <a:latin typeface="Franklin Gothic Medium"/>
              <a:ea typeface="Franklin Gothic Medium"/>
              <a:cs typeface="Franklin Gothic Medium"/>
            </a:rPr>
            <a:t> Y ACCIONES</a:t>
          </a:r>
          <a:r>
            <a:rPr lang="en-US" cap="none" sz="1000" b="1" i="0" u="none" baseline="0">
              <a:solidFill>
                <a:srgbClr val="000000"/>
              </a:solidFill>
              <a:latin typeface="Franklin Gothic Medium"/>
              <a:ea typeface="Franklin Gothic Medium"/>
              <a:cs typeface="Franklin Gothic Medium"/>
            </a:rPr>
            <a:t> 
</a:t>
          </a:r>
        </a:p>
      </xdr:txBody>
    </xdr:sp>
    <xdr:clientData/>
  </xdr:twoCellAnchor>
  <xdr:twoCellAnchor editAs="oneCell">
    <xdr:from>
      <xdr:col>12</xdr:col>
      <xdr:colOff>161925</xdr:colOff>
      <xdr:row>0</xdr:row>
      <xdr:rowOff>104775</xdr:rowOff>
    </xdr:from>
    <xdr:to>
      <xdr:col>17</xdr:col>
      <xdr:colOff>142875</xdr:colOff>
      <xdr:row>3</xdr:row>
      <xdr:rowOff>114300</xdr:rowOff>
    </xdr:to>
    <xdr:pic>
      <xdr:nvPicPr>
        <xdr:cNvPr id="6" name="Picture 2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43775" y="104775"/>
          <a:ext cx="17716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</xdr:row>
      <xdr:rowOff>19050</xdr:rowOff>
    </xdr:from>
    <xdr:to>
      <xdr:col>1</xdr:col>
      <xdr:colOff>1476375</xdr:colOff>
      <xdr:row>4</xdr:row>
      <xdr:rowOff>123825</xdr:rowOff>
    </xdr:to>
    <xdr:pic>
      <xdr:nvPicPr>
        <xdr:cNvPr id="7" name="0 Imagen" descr="LOGO GOBIERNO DEL ESTADO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80975"/>
          <a:ext cx="1695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6"/>
  <sheetViews>
    <sheetView view="pageBreakPreview" zoomScaleSheetLayoutView="100" zoomScalePageLayoutView="0" workbookViewId="0" topLeftCell="A1">
      <selection activeCell="Q16" sqref="Q16:Q24"/>
    </sheetView>
  </sheetViews>
  <sheetFormatPr defaultColWidth="11.421875" defaultRowHeight="12.75"/>
  <cols>
    <col min="1" max="1" width="5.140625" style="4" customWidth="1"/>
    <col min="2" max="2" width="23.00390625" style="4" customWidth="1"/>
    <col min="3" max="3" width="8.421875" style="4" customWidth="1"/>
    <col min="4" max="4" width="8.8515625" style="4" customWidth="1"/>
    <col min="5" max="16" width="6.7109375" style="4" customWidth="1"/>
    <col min="17" max="17" width="14.140625" style="4" customWidth="1"/>
    <col min="18" max="16384" width="11.421875" style="4" customWidth="1"/>
  </cols>
  <sheetData>
    <row r="1" spans="1:17" s="3" customFormat="1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5.75" customHeight="1">
      <c r="A2" s="8"/>
      <c r="B2" s="9"/>
      <c r="C2" s="9"/>
      <c r="D2" s="9"/>
      <c r="E2" s="9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</row>
    <row r="3" spans="1:17" ht="15.75" customHeight="1">
      <c r="A3" s="8"/>
      <c r="B3" s="10"/>
      <c r="C3" s="9"/>
      <c r="D3" s="9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66"/>
    </row>
    <row r="4" spans="1:17" ht="12.75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</row>
    <row r="5" spans="1:17" ht="20.25" customHeight="1">
      <c r="A5" s="13"/>
      <c r="B5" s="14"/>
      <c r="C5" s="15" t="s">
        <v>91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</row>
    <row r="6" spans="1:17" ht="13.5" customHeight="1">
      <c r="A6" s="24" t="s">
        <v>20</v>
      </c>
      <c r="B6" s="16"/>
      <c r="C6" s="37" t="s">
        <v>76</v>
      </c>
      <c r="D6" s="52"/>
      <c r="E6" s="52"/>
      <c r="F6" s="52"/>
      <c r="G6" s="52"/>
      <c r="H6" s="52"/>
      <c r="I6" s="52"/>
      <c r="J6" s="53"/>
      <c r="K6" s="53"/>
      <c r="L6" s="53"/>
      <c r="M6" s="53"/>
      <c r="N6" s="53"/>
      <c r="O6" s="53"/>
      <c r="P6" s="53"/>
      <c r="Q6" s="53"/>
    </row>
    <row r="7" spans="1:17" ht="13.5" customHeight="1">
      <c r="A7" s="24" t="s">
        <v>25</v>
      </c>
      <c r="B7" s="16"/>
      <c r="C7" s="24" t="s">
        <v>32</v>
      </c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</row>
    <row r="8" spans="1:17" ht="13.5" customHeight="1">
      <c r="A8" s="24" t="s">
        <v>19</v>
      </c>
      <c r="B8" s="16"/>
      <c r="C8" s="24" t="s">
        <v>22</v>
      </c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</row>
    <row r="9" spans="1:17" ht="13.5" customHeight="1">
      <c r="A9" s="24" t="s">
        <v>24</v>
      </c>
      <c r="B9" s="16"/>
      <c r="C9" s="24" t="s">
        <v>30</v>
      </c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</row>
    <row r="10" spans="1:17" ht="13.5" customHeight="1">
      <c r="A10" s="24" t="s">
        <v>26</v>
      </c>
      <c r="B10" s="16"/>
      <c r="C10" s="24" t="s">
        <v>31</v>
      </c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</row>
    <row r="11" spans="1:17" ht="13.5" customHeight="1">
      <c r="A11" s="24" t="s">
        <v>29</v>
      </c>
      <c r="B11" s="16"/>
      <c r="C11" s="76" t="s">
        <v>46</v>
      </c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</row>
    <row r="12" spans="1:17" ht="15.75" customHeight="1">
      <c r="A12" s="14"/>
      <c r="B12" s="14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</row>
    <row r="13" spans="1:17" ht="12.75" customHeight="1">
      <c r="A13" s="80" t="s">
        <v>0</v>
      </c>
      <c r="B13" s="81" t="s">
        <v>27</v>
      </c>
      <c r="C13" s="83" t="s">
        <v>16</v>
      </c>
      <c r="D13" s="83" t="s">
        <v>21</v>
      </c>
      <c r="E13" s="85" t="s">
        <v>17</v>
      </c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</row>
    <row r="14" spans="1:17" ht="27.75" customHeight="1">
      <c r="A14" s="80"/>
      <c r="B14" s="82"/>
      <c r="C14" s="84"/>
      <c r="D14" s="84"/>
      <c r="E14" s="18" t="s">
        <v>1</v>
      </c>
      <c r="F14" s="18" t="s">
        <v>2</v>
      </c>
      <c r="G14" s="18" t="s">
        <v>3</v>
      </c>
      <c r="H14" s="18" t="s">
        <v>4</v>
      </c>
      <c r="I14" s="18" t="s">
        <v>5</v>
      </c>
      <c r="J14" s="18" t="s">
        <v>6</v>
      </c>
      <c r="K14" s="18" t="s">
        <v>7</v>
      </c>
      <c r="L14" s="18" t="s">
        <v>8</v>
      </c>
      <c r="M14" s="18" t="s">
        <v>9</v>
      </c>
      <c r="N14" s="18" t="s">
        <v>10</v>
      </c>
      <c r="O14" s="18" t="s">
        <v>11</v>
      </c>
      <c r="P14" s="18" t="s">
        <v>12</v>
      </c>
      <c r="Q14" s="19" t="s">
        <v>95</v>
      </c>
    </row>
    <row r="15" spans="1:17" s="6" customFormat="1" ht="18.75" customHeight="1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</row>
    <row r="16" spans="1:17" s="6" customFormat="1" ht="51">
      <c r="A16" s="25">
        <v>1</v>
      </c>
      <c r="B16" s="23" t="s">
        <v>73</v>
      </c>
      <c r="C16" s="22" t="s">
        <v>33</v>
      </c>
      <c r="D16" s="22">
        <f aca="true" t="shared" si="0" ref="D16:D24">SUM(E16:P16)</f>
        <v>1277</v>
      </c>
      <c r="E16" s="56">
        <v>99</v>
      </c>
      <c r="F16" s="56">
        <v>99</v>
      </c>
      <c r="G16" s="56">
        <v>99</v>
      </c>
      <c r="H16" s="56">
        <v>99</v>
      </c>
      <c r="I16" s="56">
        <v>99</v>
      </c>
      <c r="J16" s="56">
        <v>99</v>
      </c>
      <c r="K16" s="56">
        <v>99</v>
      </c>
      <c r="L16" s="56">
        <v>99</v>
      </c>
      <c r="M16" s="56">
        <v>99</v>
      </c>
      <c r="N16" s="56">
        <v>99</v>
      </c>
      <c r="O16" s="56">
        <v>99</v>
      </c>
      <c r="P16" s="56">
        <v>188</v>
      </c>
      <c r="Q16" s="56">
        <v>100</v>
      </c>
    </row>
    <row r="17" spans="1:17" s="6" customFormat="1" ht="51">
      <c r="A17" s="26">
        <v>2</v>
      </c>
      <c r="B17" s="23" t="s">
        <v>47</v>
      </c>
      <c r="C17" s="22" t="s">
        <v>33</v>
      </c>
      <c r="D17" s="22">
        <f t="shared" si="0"/>
        <v>116</v>
      </c>
      <c r="E17" s="57"/>
      <c r="F17" s="57"/>
      <c r="G17" s="57"/>
      <c r="H17" s="57"/>
      <c r="I17" s="58">
        <v>58</v>
      </c>
      <c r="J17" s="58"/>
      <c r="K17" s="58" t="s">
        <v>28</v>
      </c>
      <c r="L17" s="58"/>
      <c r="M17" s="58"/>
      <c r="N17" s="58"/>
      <c r="O17" s="58"/>
      <c r="P17" s="58">
        <v>58</v>
      </c>
      <c r="Q17" s="56">
        <v>100</v>
      </c>
    </row>
    <row r="18" spans="1:17" s="6" customFormat="1" ht="51">
      <c r="A18" s="26">
        <v>3</v>
      </c>
      <c r="B18" s="23" t="s">
        <v>48</v>
      </c>
      <c r="C18" s="22" t="s">
        <v>33</v>
      </c>
      <c r="D18" s="22">
        <f t="shared" si="0"/>
        <v>58</v>
      </c>
      <c r="E18" s="57"/>
      <c r="F18" s="57"/>
      <c r="G18" s="57"/>
      <c r="H18" s="51"/>
      <c r="I18" s="51"/>
      <c r="J18" s="55"/>
      <c r="K18" s="51"/>
      <c r="L18" s="58"/>
      <c r="M18" s="51"/>
      <c r="N18" s="51"/>
      <c r="O18" s="51"/>
      <c r="P18" s="58">
        <v>58</v>
      </c>
      <c r="Q18" s="56">
        <v>100</v>
      </c>
    </row>
    <row r="19" spans="1:19" s="6" customFormat="1" ht="34.5" customHeight="1">
      <c r="A19" s="25">
        <v>4</v>
      </c>
      <c r="B19" s="23" t="s">
        <v>35</v>
      </c>
      <c r="C19" s="22" t="s">
        <v>33</v>
      </c>
      <c r="D19" s="22">
        <f t="shared" si="0"/>
        <v>168</v>
      </c>
      <c r="E19" s="56"/>
      <c r="F19" s="56"/>
      <c r="G19" s="56"/>
      <c r="H19" s="56">
        <v>84</v>
      </c>
      <c r="I19" s="56"/>
      <c r="J19" s="56"/>
      <c r="K19" s="56"/>
      <c r="L19" s="56"/>
      <c r="M19" s="56">
        <v>84</v>
      </c>
      <c r="N19" s="56"/>
      <c r="O19" s="56"/>
      <c r="P19" s="56"/>
      <c r="Q19" s="56">
        <v>100</v>
      </c>
      <c r="S19" s="21" t="s">
        <v>28</v>
      </c>
    </row>
    <row r="20" spans="1:19" s="6" customFormat="1" ht="47.25" customHeight="1">
      <c r="A20" s="25">
        <v>5</v>
      </c>
      <c r="B20" s="23" t="s">
        <v>36</v>
      </c>
      <c r="C20" s="22" t="s">
        <v>45</v>
      </c>
      <c r="D20" s="22">
        <f t="shared" si="0"/>
        <v>696</v>
      </c>
      <c r="E20" s="56">
        <v>58</v>
      </c>
      <c r="F20" s="56">
        <v>58</v>
      </c>
      <c r="G20" s="56">
        <v>58</v>
      </c>
      <c r="H20" s="56">
        <v>58</v>
      </c>
      <c r="I20" s="56">
        <v>58</v>
      </c>
      <c r="J20" s="56">
        <v>58</v>
      </c>
      <c r="K20" s="56">
        <v>58</v>
      </c>
      <c r="L20" s="56">
        <v>58</v>
      </c>
      <c r="M20" s="56">
        <v>58</v>
      </c>
      <c r="N20" s="56">
        <v>58</v>
      </c>
      <c r="O20" s="56">
        <v>58</v>
      </c>
      <c r="P20" s="56">
        <v>58</v>
      </c>
      <c r="Q20" s="56">
        <v>100</v>
      </c>
      <c r="S20" s="21"/>
    </row>
    <row r="21" spans="1:19" s="6" customFormat="1" ht="38.25" customHeight="1">
      <c r="A21" s="25">
        <v>6</v>
      </c>
      <c r="B21" s="23" t="s">
        <v>58</v>
      </c>
      <c r="C21" s="22" t="s">
        <v>45</v>
      </c>
      <c r="D21" s="22">
        <f t="shared" si="0"/>
        <v>1188</v>
      </c>
      <c r="E21" s="56">
        <v>99</v>
      </c>
      <c r="F21" s="56">
        <v>99</v>
      </c>
      <c r="G21" s="56">
        <v>99</v>
      </c>
      <c r="H21" s="56">
        <v>99</v>
      </c>
      <c r="I21" s="56">
        <v>99</v>
      </c>
      <c r="J21" s="56">
        <v>99</v>
      </c>
      <c r="K21" s="56">
        <v>99</v>
      </c>
      <c r="L21" s="56">
        <v>99</v>
      </c>
      <c r="M21" s="56">
        <v>99</v>
      </c>
      <c r="N21" s="56">
        <v>99</v>
      </c>
      <c r="O21" s="56">
        <v>99</v>
      </c>
      <c r="P21" s="56">
        <v>99</v>
      </c>
      <c r="Q21" s="56">
        <v>100</v>
      </c>
      <c r="S21" s="21"/>
    </row>
    <row r="22" spans="1:19" s="6" customFormat="1" ht="38.25" customHeight="1">
      <c r="A22" s="25">
        <v>7</v>
      </c>
      <c r="B22" s="23" t="s">
        <v>74</v>
      </c>
      <c r="C22" s="22" t="s">
        <v>45</v>
      </c>
      <c r="D22" s="22">
        <f t="shared" si="0"/>
        <v>51</v>
      </c>
      <c r="E22" s="56">
        <v>3</v>
      </c>
      <c r="F22" s="56">
        <v>6</v>
      </c>
      <c r="G22" s="56">
        <v>3</v>
      </c>
      <c r="H22" s="59">
        <v>4</v>
      </c>
      <c r="I22" s="56">
        <v>5</v>
      </c>
      <c r="J22" s="56">
        <v>3</v>
      </c>
      <c r="K22" s="56">
        <v>5</v>
      </c>
      <c r="L22" s="56">
        <v>4</v>
      </c>
      <c r="M22" s="56">
        <v>5</v>
      </c>
      <c r="N22" s="56">
        <v>4</v>
      </c>
      <c r="O22" s="56">
        <v>3</v>
      </c>
      <c r="P22" s="56">
        <v>6</v>
      </c>
      <c r="Q22" s="56">
        <v>100</v>
      </c>
      <c r="S22" s="21"/>
    </row>
    <row r="23" spans="1:17" s="6" customFormat="1" ht="38.25">
      <c r="A23" s="25">
        <v>8</v>
      </c>
      <c r="B23" s="23" t="s">
        <v>59</v>
      </c>
      <c r="C23" s="22" t="s">
        <v>45</v>
      </c>
      <c r="D23" s="22">
        <f t="shared" si="0"/>
        <v>24</v>
      </c>
      <c r="E23" s="56">
        <v>2</v>
      </c>
      <c r="F23" s="56">
        <v>2</v>
      </c>
      <c r="G23" s="56">
        <v>2</v>
      </c>
      <c r="H23" s="56">
        <v>2</v>
      </c>
      <c r="I23" s="56">
        <v>2</v>
      </c>
      <c r="J23" s="59">
        <v>2</v>
      </c>
      <c r="K23" s="56">
        <v>2</v>
      </c>
      <c r="L23" s="56">
        <v>2</v>
      </c>
      <c r="M23" s="56">
        <v>2</v>
      </c>
      <c r="N23" s="56">
        <v>2</v>
      </c>
      <c r="O23" s="56">
        <v>2</v>
      </c>
      <c r="P23" s="56">
        <v>2</v>
      </c>
      <c r="Q23" s="56">
        <v>100</v>
      </c>
    </row>
    <row r="24" spans="1:17" s="6" customFormat="1" ht="25.5">
      <c r="A24" s="25">
        <v>9</v>
      </c>
      <c r="B24" s="23" t="s">
        <v>72</v>
      </c>
      <c r="C24" s="22" t="s">
        <v>69</v>
      </c>
      <c r="D24" s="22">
        <f t="shared" si="0"/>
        <v>2040</v>
      </c>
      <c r="E24" s="56">
        <v>170</v>
      </c>
      <c r="F24" s="56">
        <v>170</v>
      </c>
      <c r="G24" s="56">
        <v>170</v>
      </c>
      <c r="H24" s="56">
        <v>170</v>
      </c>
      <c r="I24" s="56">
        <v>170</v>
      </c>
      <c r="J24" s="56">
        <v>170</v>
      </c>
      <c r="K24" s="56">
        <v>170</v>
      </c>
      <c r="L24" s="56">
        <v>170</v>
      </c>
      <c r="M24" s="56">
        <v>170</v>
      </c>
      <c r="N24" s="56">
        <v>170</v>
      </c>
      <c r="O24" s="56">
        <v>170</v>
      </c>
      <c r="P24" s="56">
        <v>170</v>
      </c>
      <c r="Q24" s="56">
        <v>100</v>
      </c>
    </row>
    <row r="25" spans="1:17" s="6" customFormat="1" ht="13.5">
      <c r="A25" s="27"/>
      <c r="B25" s="28"/>
      <c r="C25" s="29"/>
      <c r="D25" s="29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</row>
    <row r="26" spans="1:17" s="6" customFormat="1" ht="6" customHeight="1">
      <c r="A26" s="30"/>
      <c r="B26" s="30"/>
      <c r="C26" s="30"/>
      <c r="D26" s="30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</row>
    <row r="27" spans="1:17" s="6" customFormat="1" ht="12.75" customHeight="1">
      <c r="A27" s="78" t="s">
        <v>18</v>
      </c>
      <c r="B27" s="79"/>
      <c r="C27" s="29"/>
      <c r="D27" s="32">
        <f>SUM(D17:D26)</f>
        <v>4341</v>
      </c>
      <c r="E27" s="32">
        <f aca="true" t="shared" si="1" ref="E27:P27">SUM(E16:E26)</f>
        <v>431</v>
      </c>
      <c r="F27" s="32">
        <f t="shared" si="1"/>
        <v>434</v>
      </c>
      <c r="G27" s="32">
        <f t="shared" si="1"/>
        <v>431</v>
      </c>
      <c r="H27" s="32">
        <f t="shared" si="1"/>
        <v>516</v>
      </c>
      <c r="I27" s="32">
        <f t="shared" si="1"/>
        <v>491</v>
      </c>
      <c r="J27" s="32">
        <f t="shared" si="1"/>
        <v>431</v>
      </c>
      <c r="K27" s="32">
        <f t="shared" si="1"/>
        <v>433</v>
      </c>
      <c r="L27" s="32">
        <f t="shared" si="1"/>
        <v>432</v>
      </c>
      <c r="M27" s="32">
        <f t="shared" si="1"/>
        <v>517</v>
      </c>
      <c r="N27" s="32">
        <f t="shared" si="1"/>
        <v>432</v>
      </c>
      <c r="O27" s="32">
        <f t="shared" si="1"/>
        <v>431</v>
      </c>
      <c r="P27" s="32">
        <f t="shared" si="1"/>
        <v>639</v>
      </c>
      <c r="Q27" s="32"/>
    </row>
    <row r="28" spans="1:17" s="6" customFormat="1" ht="6" customHeight="1">
      <c r="A28" s="30"/>
      <c r="B28" s="30"/>
      <c r="C28" s="30"/>
      <c r="D28" s="30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</row>
    <row r="29" spans="1:17" s="7" customFormat="1" ht="12.75">
      <c r="A29" s="67" t="s">
        <v>15</v>
      </c>
      <c r="B29" s="68"/>
      <c r="C29" s="69"/>
      <c r="D29" s="67" t="s">
        <v>13</v>
      </c>
      <c r="E29" s="68"/>
      <c r="F29" s="68"/>
      <c r="G29" s="68"/>
      <c r="H29" s="68"/>
      <c r="I29" s="68"/>
      <c r="J29" s="68"/>
      <c r="K29" s="69"/>
      <c r="L29" s="67" t="s">
        <v>14</v>
      </c>
      <c r="M29" s="68"/>
      <c r="N29" s="68"/>
      <c r="O29" s="68"/>
      <c r="P29" s="68"/>
      <c r="Q29" s="68"/>
    </row>
    <row r="30" spans="1:17" s="7" customFormat="1" ht="12.75">
      <c r="A30" s="33"/>
      <c r="B30" s="34"/>
      <c r="C30" s="35"/>
      <c r="D30" s="33"/>
      <c r="E30" s="34"/>
      <c r="F30" s="34"/>
      <c r="G30" s="34"/>
      <c r="H30" s="34"/>
      <c r="I30" s="34"/>
      <c r="J30" s="34"/>
      <c r="K30" s="35"/>
      <c r="L30" s="33"/>
      <c r="M30" s="34"/>
      <c r="N30" s="34"/>
      <c r="O30" s="34"/>
      <c r="P30" s="34"/>
      <c r="Q30" s="34"/>
    </row>
    <row r="31" spans="1:17" ht="12.75">
      <c r="A31" s="73" t="s">
        <v>89</v>
      </c>
      <c r="B31" s="74"/>
      <c r="C31" s="75"/>
      <c r="D31" s="73" t="s">
        <v>55</v>
      </c>
      <c r="E31" s="74"/>
      <c r="F31" s="74"/>
      <c r="G31" s="74"/>
      <c r="H31" s="74"/>
      <c r="I31" s="74"/>
      <c r="J31" s="74"/>
      <c r="K31" s="75"/>
      <c r="L31" s="73" t="s">
        <v>93</v>
      </c>
      <c r="M31" s="74"/>
      <c r="N31" s="74"/>
      <c r="O31" s="74"/>
      <c r="P31" s="74"/>
      <c r="Q31" s="74"/>
    </row>
    <row r="32" spans="1:17" ht="12.75">
      <c r="A32" s="70" t="s">
        <v>90</v>
      </c>
      <c r="B32" s="71"/>
      <c r="C32" s="72"/>
      <c r="D32" s="70" t="s">
        <v>94</v>
      </c>
      <c r="E32" s="71"/>
      <c r="F32" s="71"/>
      <c r="G32" s="71"/>
      <c r="H32" s="71"/>
      <c r="I32" s="71"/>
      <c r="J32" s="71"/>
      <c r="K32" s="72"/>
      <c r="L32" s="70" t="s">
        <v>23</v>
      </c>
      <c r="M32" s="71"/>
      <c r="N32" s="71"/>
      <c r="O32" s="71"/>
      <c r="P32" s="71"/>
      <c r="Q32" s="71"/>
    </row>
    <row r="33" spans="1:17" s="7" customFormat="1" ht="12.75">
      <c r="A33" s="70"/>
      <c r="B33" s="71"/>
      <c r="C33" s="72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</row>
    <row r="34" spans="1:4" s="6" customFormat="1" ht="12.75">
      <c r="A34" s="5"/>
      <c r="B34" s="5"/>
      <c r="C34" s="5"/>
      <c r="D34" s="5"/>
    </row>
    <row r="35" spans="1:4" s="6" customFormat="1" ht="12.75">
      <c r="A35" s="5"/>
      <c r="B35" s="5"/>
      <c r="C35" s="5"/>
      <c r="D35" s="5"/>
    </row>
    <row r="36" spans="1:4" s="6" customFormat="1" ht="12.75">
      <c r="A36" s="5"/>
      <c r="B36" s="5"/>
      <c r="C36" s="5"/>
      <c r="D36" s="5"/>
    </row>
    <row r="37" s="6" customFormat="1" ht="12.75"/>
    <row r="38" s="6" customFormat="1" ht="12.75"/>
    <row r="39" s="6" customFormat="1" ht="12.75"/>
    <row r="40" s="6" customFormat="1" ht="12.75"/>
    <row r="41" s="6" customFormat="1" ht="12.75"/>
    <row r="42" s="6" customFormat="1" ht="12.75"/>
    <row r="43" s="6" customFormat="1" ht="12.75"/>
    <row r="44" s="6" customFormat="1" ht="12.75"/>
  </sheetData>
  <sheetProtection/>
  <mergeCells count="17">
    <mergeCell ref="C11:Q12"/>
    <mergeCell ref="A27:B27"/>
    <mergeCell ref="A13:A14"/>
    <mergeCell ref="B13:B14"/>
    <mergeCell ref="C13:C14"/>
    <mergeCell ref="D13:D14"/>
    <mergeCell ref="E13:Q13"/>
    <mergeCell ref="A29:C29"/>
    <mergeCell ref="A33:C33"/>
    <mergeCell ref="A31:C31"/>
    <mergeCell ref="D31:K31"/>
    <mergeCell ref="L31:Q31"/>
    <mergeCell ref="A32:C32"/>
    <mergeCell ref="D32:K32"/>
    <mergeCell ref="L32:Q32"/>
    <mergeCell ref="D29:K29"/>
    <mergeCell ref="L29:Q29"/>
  </mergeCells>
  <printOptions horizontalCentered="1"/>
  <pageMargins left="1.1811023622047245" right="1.220472440944882" top="0.35433070866141736" bottom="0.5118110236220472" header="0.1968503937007874" footer="0.31496062992125984"/>
  <pageSetup fitToWidth="0" fitToHeight="1" horizontalDpi="600" verticalDpi="600" orientation="landscape" scale="79" r:id="rId2"/>
  <headerFooter alignWithMargins="0">
    <oddFooter>&amp;R&amp;9EG-FM-016-00                       .</oddFooter>
  </headerFooter>
  <rowBreaks count="1" manualBreakCount="1">
    <brk id="13" max="1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0"/>
  <sheetViews>
    <sheetView view="pageBreakPreview" zoomScaleSheetLayoutView="100" zoomScalePageLayoutView="0" workbookViewId="0" topLeftCell="A1">
      <selection activeCell="X17" sqref="X17"/>
    </sheetView>
  </sheetViews>
  <sheetFormatPr defaultColWidth="11.421875" defaultRowHeight="12.75"/>
  <cols>
    <col min="1" max="1" width="5.140625" style="4" customWidth="1"/>
    <col min="2" max="2" width="23.00390625" style="4" customWidth="1"/>
    <col min="3" max="3" width="12.7109375" style="4" customWidth="1"/>
    <col min="4" max="4" width="13.140625" style="4" customWidth="1"/>
    <col min="5" max="16" width="6.7109375" style="4" customWidth="1"/>
    <col min="17" max="17" width="6.7109375" style="4" hidden="1" customWidth="1"/>
    <col min="18" max="18" width="8.421875" style="4" customWidth="1"/>
    <col min="19" max="21" width="6.7109375" style="4" hidden="1" customWidth="1"/>
    <col min="22" max="16384" width="11.421875" style="4" customWidth="1"/>
  </cols>
  <sheetData>
    <row r="1" spans="1:21" s="3" customFormat="1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5.75" customHeight="1">
      <c r="A2" s="8"/>
      <c r="B2" s="9"/>
      <c r="C2" s="9"/>
      <c r="D2" s="9"/>
      <c r="E2" s="9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</row>
    <row r="3" spans="1:21" ht="15.75" customHeight="1">
      <c r="A3" s="8"/>
      <c r="B3" s="10"/>
      <c r="C3" s="9"/>
      <c r="D3" s="9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89"/>
      <c r="U3" s="89"/>
    </row>
    <row r="4" spans="1:21" ht="12.75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</row>
    <row r="5" spans="1:21" ht="20.25" customHeight="1">
      <c r="A5" s="13"/>
      <c r="B5" s="14"/>
      <c r="C5" s="15" t="s">
        <v>91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</row>
    <row r="6" spans="1:21" ht="13.5" customHeight="1">
      <c r="A6" s="37" t="s">
        <v>20</v>
      </c>
      <c r="B6" s="38"/>
      <c r="C6" s="37" t="s">
        <v>76</v>
      </c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</row>
    <row r="7" spans="1:21" ht="13.5" customHeight="1">
      <c r="A7" s="37" t="s">
        <v>25</v>
      </c>
      <c r="B7" s="38"/>
      <c r="C7" s="37" t="s">
        <v>32</v>
      </c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</row>
    <row r="8" spans="1:21" ht="13.5" customHeight="1">
      <c r="A8" s="37" t="s">
        <v>19</v>
      </c>
      <c r="B8" s="38"/>
      <c r="C8" s="37" t="s">
        <v>22</v>
      </c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</row>
    <row r="9" spans="1:21" ht="13.5" customHeight="1">
      <c r="A9" s="37" t="s">
        <v>24</v>
      </c>
      <c r="B9" s="38"/>
      <c r="C9" s="37" t="s">
        <v>30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</row>
    <row r="10" spans="1:21" ht="13.5" customHeight="1">
      <c r="A10" s="37" t="s">
        <v>26</v>
      </c>
      <c r="B10" s="38"/>
      <c r="C10" s="37" t="s">
        <v>31</v>
      </c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</row>
    <row r="11" spans="1:21" ht="13.5" customHeight="1">
      <c r="A11" s="37" t="s">
        <v>29</v>
      </c>
      <c r="B11" s="38"/>
      <c r="C11" s="37" t="s">
        <v>37</v>
      </c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</row>
    <row r="12" spans="1:21" ht="15.75" customHeight="1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</row>
    <row r="13" spans="1:21" ht="12.75" customHeight="1">
      <c r="A13" s="90" t="s">
        <v>0</v>
      </c>
      <c r="B13" s="91" t="s">
        <v>27</v>
      </c>
      <c r="C13" s="93" t="s">
        <v>16</v>
      </c>
      <c r="D13" s="93" t="s">
        <v>21</v>
      </c>
      <c r="E13" s="95" t="s">
        <v>17</v>
      </c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</row>
    <row r="14" spans="1:21" ht="27.75" customHeight="1">
      <c r="A14" s="90"/>
      <c r="B14" s="92"/>
      <c r="C14" s="94"/>
      <c r="D14" s="94"/>
      <c r="E14" s="41" t="s">
        <v>1</v>
      </c>
      <c r="F14" s="41" t="s">
        <v>2</v>
      </c>
      <c r="G14" s="41" t="s">
        <v>3</v>
      </c>
      <c r="H14" s="41" t="s">
        <v>4</v>
      </c>
      <c r="I14" s="41" t="s">
        <v>5</v>
      </c>
      <c r="J14" s="41" t="s">
        <v>6</v>
      </c>
      <c r="K14" s="41" t="s">
        <v>7</v>
      </c>
      <c r="L14" s="41" t="s">
        <v>8</v>
      </c>
      <c r="M14" s="41" t="s">
        <v>9</v>
      </c>
      <c r="N14" s="41" t="s">
        <v>10</v>
      </c>
      <c r="O14" s="41" t="s">
        <v>11</v>
      </c>
      <c r="P14" s="41" t="s">
        <v>12</v>
      </c>
      <c r="Q14" s="41" t="s">
        <v>79</v>
      </c>
      <c r="R14" s="41" t="s">
        <v>96</v>
      </c>
      <c r="S14" s="41" t="s">
        <v>10</v>
      </c>
      <c r="T14" s="41" t="s">
        <v>11</v>
      </c>
      <c r="U14" s="42" t="s">
        <v>12</v>
      </c>
    </row>
    <row r="15" spans="1:21" s="6" customFormat="1" ht="18.75" customHeight="1">
      <c r="A15" s="43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</row>
    <row r="16" spans="1:23" s="6" customFormat="1" ht="25.5">
      <c r="A16" s="25">
        <v>1</v>
      </c>
      <c r="B16" s="23" t="s">
        <v>78</v>
      </c>
      <c r="C16" s="22" t="s">
        <v>38</v>
      </c>
      <c r="D16" s="22">
        <f>SUM(E16:P16)</f>
        <v>108</v>
      </c>
      <c r="E16" s="56">
        <v>9</v>
      </c>
      <c r="F16" s="56">
        <v>9</v>
      </c>
      <c r="G16" s="56">
        <v>9</v>
      </c>
      <c r="H16" s="56">
        <v>9</v>
      </c>
      <c r="I16" s="56">
        <v>9</v>
      </c>
      <c r="J16" s="56">
        <v>9</v>
      </c>
      <c r="K16" s="56">
        <v>9</v>
      </c>
      <c r="L16" s="56">
        <v>9</v>
      </c>
      <c r="M16" s="56">
        <v>9</v>
      </c>
      <c r="N16" s="56">
        <v>9</v>
      </c>
      <c r="O16" s="56">
        <v>9</v>
      </c>
      <c r="P16" s="56">
        <v>9</v>
      </c>
      <c r="Q16" s="64"/>
      <c r="R16" s="104">
        <v>100</v>
      </c>
      <c r="S16" s="56">
        <v>10</v>
      </c>
      <c r="T16" s="56">
        <v>10</v>
      </c>
      <c r="U16" s="56">
        <v>10</v>
      </c>
      <c r="W16" s="21" t="s">
        <v>28</v>
      </c>
    </row>
    <row r="17" spans="1:21" s="6" customFormat="1" ht="38.25">
      <c r="A17" s="25">
        <v>2</v>
      </c>
      <c r="B17" s="23" t="s">
        <v>39</v>
      </c>
      <c r="C17" s="22" t="s">
        <v>38</v>
      </c>
      <c r="D17" s="22">
        <f>SUM(E17:P17)</f>
        <v>204</v>
      </c>
      <c r="E17" s="56">
        <v>17</v>
      </c>
      <c r="F17" s="56">
        <v>17</v>
      </c>
      <c r="G17" s="56">
        <v>17</v>
      </c>
      <c r="H17" s="56">
        <v>17</v>
      </c>
      <c r="I17" s="56">
        <v>17</v>
      </c>
      <c r="J17" s="56">
        <v>17</v>
      </c>
      <c r="K17" s="56">
        <v>17</v>
      </c>
      <c r="L17" s="56">
        <v>17</v>
      </c>
      <c r="M17" s="56">
        <v>17</v>
      </c>
      <c r="N17" s="56">
        <v>17</v>
      </c>
      <c r="O17" s="56">
        <v>17</v>
      </c>
      <c r="P17" s="56">
        <v>17</v>
      </c>
      <c r="Q17" s="64"/>
      <c r="R17" s="104">
        <v>100</v>
      </c>
      <c r="S17" s="56">
        <v>16</v>
      </c>
      <c r="T17" s="56">
        <v>16</v>
      </c>
      <c r="U17" s="56">
        <v>16</v>
      </c>
    </row>
    <row r="18" spans="1:21" s="6" customFormat="1" ht="38.25">
      <c r="A18" s="25">
        <v>3</v>
      </c>
      <c r="B18" s="23" t="s">
        <v>80</v>
      </c>
      <c r="C18" s="22" t="s">
        <v>44</v>
      </c>
      <c r="D18" s="22">
        <f>SUM(E18:P18)</f>
        <v>68</v>
      </c>
      <c r="E18" s="56"/>
      <c r="F18" s="56"/>
      <c r="G18" s="56"/>
      <c r="H18" s="56">
        <v>17</v>
      </c>
      <c r="I18" s="56"/>
      <c r="J18" s="56"/>
      <c r="K18" s="56">
        <v>17</v>
      </c>
      <c r="L18" s="56"/>
      <c r="M18" s="56"/>
      <c r="N18" s="56">
        <v>17</v>
      </c>
      <c r="O18" s="56"/>
      <c r="P18" s="56">
        <v>17</v>
      </c>
      <c r="Q18" s="64"/>
      <c r="R18" s="104">
        <v>100</v>
      </c>
      <c r="S18" s="56">
        <v>1</v>
      </c>
      <c r="T18" s="56">
        <v>1</v>
      </c>
      <c r="U18" s="56"/>
    </row>
    <row r="19" spans="1:21" s="6" customFormat="1" ht="38.25">
      <c r="A19" s="25">
        <v>4</v>
      </c>
      <c r="B19" s="23" t="s">
        <v>71</v>
      </c>
      <c r="C19" s="22" t="s">
        <v>44</v>
      </c>
      <c r="D19" s="22">
        <f>SUM(E19:P19)</f>
        <v>108</v>
      </c>
      <c r="E19" s="56">
        <v>9</v>
      </c>
      <c r="F19" s="56">
        <v>9</v>
      </c>
      <c r="G19" s="56">
        <v>9</v>
      </c>
      <c r="H19" s="56">
        <v>9</v>
      </c>
      <c r="I19" s="56">
        <v>9</v>
      </c>
      <c r="J19" s="56">
        <v>9</v>
      </c>
      <c r="K19" s="56">
        <v>9</v>
      </c>
      <c r="L19" s="56">
        <v>9</v>
      </c>
      <c r="M19" s="56">
        <v>9</v>
      </c>
      <c r="N19" s="56">
        <v>9</v>
      </c>
      <c r="O19" s="56">
        <v>9</v>
      </c>
      <c r="P19" s="56">
        <v>9</v>
      </c>
      <c r="Q19" s="64"/>
      <c r="R19" s="104">
        <v>100</v>
      </c>
      <c r="S19" s="56">
        <v>247</v>
      </c>
      <c r="T19" s="56">
        <v>247</v>
      </c>
      <c r="U19" s="56">
        <v>247</v>
      </c>
    </row>
    <row r="20" spans="1:21" s="6" customFormat="1" ht="6" customHeight="1">
      <c r="A20" s="43"/>
      <c r="B20" s="43"/>
      <c r="C20" s="43"/>
      <c r="D20" s="43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</row>
    <row r="21" spans="1:21" s="6" customFormat="1" ht="12.75" customHeight="1">
      <c r="A21" s="87" t="s">
        <v>18</v>
      </c>
      <c r="B21" s="88"/>
      <c r="C21" s="49"/>
      <c r="D21" s="54">
        <f>SUM(D16:D20)</f>
        <v>488</v>
      </c>
      <c r="E21" s="54">
        <f aca="true" t="shared" si="0" ref="E21:P21">SUM(E14:E20)</f>
        <v>35</v>
      </c>
      <c r="F21" s="54">
        <f t="shared" si="0"/>
        <v>35</v>
      </c>
      <c r="G21" s="54">
        <f t="shared" si="0"/>
        <v>35</v>
      </c>
      <c r="H21" s="54">
        <f t="shared" si="0"/>
        <v>52</v>
      </c>
      <c r="I21" s="54">
        <f t="shared" si="0"/>
        <v>35</v>
      </c>
      <c r="J21" s="54">
        <f t="shared" si="0"/>
        <v>35</v>
      </c>
      <c r="K21" s="54">
        <f t="shared" si="0"/>
        <v>52</v>
      </c>
      <c r="L21" s="54">
        <f t="shared" si="0"/>
        <v>35</v>
      </c>
      <c r="M21" s="54">
        <f t="shared" si="0"/>
        <v>35</v>
      </c>
      <c r="N21" s="54">
        <f t="shared" si="0"/>
        <v>52</v>
      </c>
      <c r="O21" s="54">
        <f t="shared" si="0"/>
        <v>35</v>
      </c>
      <c r="P21" s="54">
        <f t="shared" si="0"/>
        <v>52</v>
      </c>
      <c r="Q21" s="54"/>
      <c r="R21" s="54"/>
      <c r="S21" s="54">
        <f>SUM(S14:S20)</f>
        <v>274</v>
      </c>
      <c r="T21" s="54">
        <f>SUM(T14:T20)</f>
        <v>274</v>
      </c>
      <c r="U21" s="54">
        <f>SUM(U14:U20)</f>
        <v>273</v>
      </c>
    </row>
    <row r="22" spans="1:21" s="6" customFormat="1" ht="6" customHeight="1">
      <c r="A22" s="43"/>
      <c r="B22" s="43"/>
      <c r="C22" s="43"/>
      <c r="D22" s="43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</row>
    <row r="23" spans="1:21" s="7" customFormat="1" ht="12.75">
      <c r="A23" s="67" t="s">
        <v>15</v>
      </c>
      <c r="B23" s="68"/>
      <c r="C23" s="69"/>
      <c r="D23" s="67" t="s">
        <v>13</v>
      </c>
      <c r="E23" s="68"/>
      <c r="F23" s="68"/>
      <c r="G23" s="68"/>
      <c r="H23" s="68"/>
      <c r="I23" s="68"/>
      <c r="J23" s="68"/>
      <c r="K23" s="69"/>
      <c r="L23" s="67" t="s">
        <v>14</v>
      </c>
      <c r="M23" s="68"/>
      <c r="N23" s="68"/>
      <c r="O23" s="68"/>
      <c r="P23" s="68"/>
      <c r="Q23" s="68"/>
      <c r="R23" s="68"/>
      <c r="S23" s="68"/>
      <c r="T23" s="68"/>
      <c r="U23" s="68"/>
    </row>
    <row r="24" spans="1:21" s="7" customFormat="1" ht="12.75">
      <c r="A24" s="33"/>
      <c r="B24" s="34"/>
      <c r="C24" s="35"/>
      <c r="D24" s="33"/>
      <c r="E24" s="34"/>
      <c r="F24" s="34"/>
      <c r="G24" s="34"/>
      <c r="H24" s="34"/>
      <c r="I24" s="34"/>
      <c r="J24" s="34"/>
      <c r="K24" s="35"/>
      <c r="L24" s="33"/>
      <c r="M24" s="34"/>
      <c r="N24" s="34"/>
      <c r="O24" s="34"/>
      <c r="P24" s="34"/>
      <c r="Q24" s="34"/>
      <c r="R24" s="34"/>
      <c r="S24" s="34"/>
      <c r="T24" s="34"/>
      <c r="U24" s="34"/>
    </row>
    <row r="25" spans="1:21" ht="12.75">
      <c r="A25" s="73" t="s">
        <v>89</v>
      </c>
      <c r="B25" s="74"/>
      <c r="C25" s="75"/>
      <c r="D25" s="73" t="s">
        <v>55</v>
      </c>
      <c r="E25" s="74"/>
      <c r="F25" s="74"/>
      <c r="G25" s="74"/>
      <c r="H25" s="74"/>
      <c r="I25" s="74"/>
      <c r="J25" s="74"/>
      <c r="K25" s="75"/>
      <c r="L25" s="73" t="s">
        <v>93</v>
      </c>
      <c r="M25" s="74"/>
      <c r="N25" s="74"/>
      <c r="O25" s="74"/>
      <c r="P25" s="74"/>
      <c r="Q25" s="74"/>
      <c r="R25" s="74"/>
      <c r="S25" s="74"/>
      <c r="T25" s="74"/>
      <c r="U25" s="74"/>
    </row>
    <row r="26" spans="1:21" ht="12.75">
      <c r="A26" s="70" t="s">
        <v>90</v>
      </c>
      <c r="B26" s="71"/>
      <c r="C26" s="72"/>
      <c r="D26" s="70" t="s">
        <v>94</v>
      </c>
      <c r="E26" s="71"/>
      <c r="F26" s="71"/>
      <c r="G26" s="71"/>
      <c r="H26" s="71"/>
      <c r="I26" s="71"/>
      <c r="J26" s="71"/>
      <c r="K26" s="72"/>
      <c r="L26" s="70" t="s">
        <v>23</v>
      </c>
      <c r="M26" s="71"/>
      <c r="N26" s="71"/>
      <c r="O26" s="71"/>
      <c r="P26" s="71"/>
      <c r="Q26" s="71"/>
      <c r="R26" s="71"/>
      <c r="S26" s="71"/>
      <c r="T26" s="71"/>
      <c r="U26" s="71"/>
    </row>
    <row r="27" spans="1:21" s="7" customFormat="1" ht="12.75">
      <c r="A27" s="70"/>
      <c r="B27" s="71"/>
      <c r="C27" s="72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</row>
    <row r="28" spans="1:4" s="6" customFormat="1" ht="12.75">
      <c r="A28" s="5"/>
      <c r="B28" s="5"/>
      <c r="C28" s="5"/>
      <c r="D28" s="5"/>
    </row>
    <row r="29" spans="1:4" s="6" customFormat="1" ht="12.75">
      <c r="A29" s="5"/>
      <c r="B29" s="5"/>
      <c r="C29" s="5"/>
      <c r="D29" s="5"/>
    </row>
    <row r="30" spans="1:4" s="6" customFormat="1" ht="12.75">
      <c r="A30" s="5"/>
      <c r="B30" s="5"/>
      <c r="C30" s="5"/>
      <c r="D30" s="5"/>
    </row>
    <row r="31" s="6" customFormat="1" ht="12.75"/>
    <row r="32" s="6" customFormat="1" ht="12.75"/>
    <row r="33" s="6" customFormat="1" ht="12.75"/>
    <row r="34" s="6" customFormat="1" ht="12.75"/>
    <row r="35" s="6" customFormat="1" ht="12.75"/>
    <row r="36" s="6" customFormat="1" ht="12.75"/>
    <row r="37" s="6" customFormat="1" ht="12.75"/>
    <row r="38" s="6" customFormat="1" ht="12.75"/>
  </sheetData>
  <sheetProtection/>
  <mergeCells count="17">
    <mergeCell ref="A21:B21"/>
    <mergeCell ref="A23:C23"/>
    <mergeCell ref="D23:K23"/>
    <mergeCell ref="L23:U23"/>
    <mergeCell ref="T3:U3"/>
    <mergeCell ref="A13:A14"/>
    <mergeCell ref="B13:B14"/>
    <mergeCell ref="C13:C14"/>
    <mergeCell ref="D13:D14"/>
    <mergeCell ref="E13:U13"/>
    <mergeCell ref="A27:C27"/>
    <mergeCell ref="A25:C25"/>
    <mergeCell ref="D25:K25"/>
    <mergeCell ref="L25:U25"/>
    <mergeCell ref="A26:C26"/>
    <mergeCell ref="D26:K26"/>
    <mergeCell ref="L26:U26"/>
  </mergeCells>
  <printOptions horizontalCentered="1"/>
  <pageMargins left="1.1811023622047245" right="1.220472440944882" top="0.35433070866141736" bottom="0.5118110236220472" header="0.1968503937007874" footer="0.31496062992125984"/>
  <pageSetup fitToHeight="1" fitToWidth="1" horizontalDpi="600" verticalDpi="600" orientation="landscape" scale="78" r:id="rId2"/>
  <headerFooter alignWithMargins="0">
    <oddFooter>&amp;R&amp;9EG-FM-016-00                       .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2"/>
  <sheetViews>
    <sheetView view="pageBreakPreview" zoomScaleSheetLayoutView="100" zoomScalePageLayoutView="0" workbookViewId="0" topLeftCell="A1">
      <selection activeCell="R16" sqref="R16:R18"/>
    </sheetView>
  </sheetViews>
  <sheetFormatPr defaultColWidth="11.421875" defaultRowHeight="12.75"/>
  <cols>
    <col min="1" max="1" width="5.140625" style="4" customWidth="1"/>
    <col min="2" max="2" width="23.00390625" style="4" customWidth="1"/>
    <col min="3" max="3" width="12.7109375" style="4" customWidth="1"/>
    <col min="4" max="4" width="13.140625" style="4" customWidth="1"/>
    <col min="5" max="16" width="6.7109375" style="4" customWidth="1"/>
    <col min="17" max="17" width="6.7109375" style="4" hidden="1" customWidth="1"/>
    <col min="18" max="18" width="10.140625" style="4" customWidth="1"/>
    <col min="19" max="16384" width="11.421875" style="4" customWidth="1"/>
  </cols>
  <sheetData>
    <row r="1" spans="1:18" s="3" customFormat="1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5.75" customHeight="1">
      <c r="A2" s="8"/>
      <c r="B2" s="9"/>
      <c r="C2" s="9"/>
      <c r="D2" s="9"/>
      <c r="E2" s="9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1:18" ht="15.75" customHeight="1">
      <c r="A3" s="8"/>
      <c r="B3" s="10"/>
      <c r="C3" s="9"/>
      <c r="D3" s="9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</row>
    <row r="4" spans="1:18" ht="12.75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</row>
    <row r="5" spans="1:18" ht="20.25" customHeight="1">
      <c r="A5" s="13"/>
      <c r="B5" s="14"/>
      <c r="C5" s="15" t="s">
        <v>91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</row>
    <row r="6" spans="1:18" ht="13.5" customHeight="1">
      <c r="A6" s="37" t="s">
        <v>20</v>
      </c>
      <c r="B6" s="38"/>
      <c r="C6" s="37" t="s">
        <v>76</v>
      </c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</row>
    <row r="7" spans="1:18" ht="13.5" customHeight="1">
      <c r="A7" s="37" t="s">
        <v>25</v>
      </c>
      <c r="B7" s="38"/>
      <c r="C7" s="37" t="s">
        <v>32</v>
      </c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</row>
    <row r="8" spans="1:18" ht="13.5" customHeight="1">
      <c r="A8" s="37" t="s">
        <v>19</v>
      </c>
      <c r="B8" s="38"/>
      <c r="C8" s="37" t="s">
        <v>22</v>
      </c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</row>
    <row r="9" spans="1:18" ht="13.5" customHeight="1">
      <c r="A9" s="37" t="s">
        <v>24</v>
      </c>
      <c r="B9" s="38"/>
      <c r="C9" s="37" t="s">
        <v>30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</row>
    <row r="10" spans="1:18" ht="13.5" customHeight="1">
      <c r="A10" s="37" t="s">
        <v>26</v>
      </c>
      <c r="B10" s="38"/>
      <c r="C10" s="37" t="s">
        <v>31</v>
      </c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</row>
    <row r="11" spans="1:18" ht="13.5" customHeight="1">
      <c r="A11" s="37" t="s">
        <v>29</v>
      </c>
      <c r="B11" s="38"/>
      <c r="C11" s="37" t="s">
        <v>43</v>
      </c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</row>
    <row r="12" spans="1:18" ht="15.75" customHeight="1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</row>
    <row r="13" spans="1:18" ht="12.75" customHeight="1">
      <c r="A13" s="90" t="s">
        <v>0</v>
      </c>
      <c r="B13" s="91" t="s">
        <v>27</v>
      </c>
      <c r="C13" s="93" t="s">
        <v>16</v>
      </c>
      <c r="D13" s="93" t="s">
        <v>21</v>
      </c>
      <c r="E13" s="95" t="s">
        <v>17</v>
      </c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</row>
    <row r="14" spans="1:18" ht="27.75" customHeight="1">
      <c r="A14" s="90"/>
      <c r="B14" s="92"/>
      <c r="C14" s="94"/>
      <c r="D14" s="94"/>
      <c r="E14" s="41" t="s">
        <v>1</v>
      </c>
      <c r="F14" s="41" t="s">
        <v>2</v>
      </c>
      <c r="G14" s="41" t="s">
        <v>3</v>
      </c>
      <c r="H14" s="41" t="s">
        <v>4</v>
      </c>
      <c r="I14" s="41" t="s">
        <v>5</v>
      </c>
      <c r="J14" s="41" t="s">
        <v>6</v>
      </c>
      <c r="K14" s="41" t="s">
        <v>7</v>
      </c>
      <c r="L14" s="41" t="s">
        <v>8</v>
      </c>
      <c r="M14" s="41" t="s">
        <v>9</v>
      </c>
      <c r="N14" s="41" t="s">
        <v>10</v>
      </c>
      <c r="O14" s="41" t="s">
        <v>11</v>
      </c>
      <c r="P14" s="41" t="s">
        <v>12</v>
      </c>
      <c r="Q14" s="41" t="s">
        <v>79</v>
      </c>
      <c r="R14" s="41" t="s">
        <v>96</v>
      </c>
    </row>
    <row r="15" spans="1:18" s="6" customFormat="1" ht="18.75" customHeight="1">
      <c r="A15" s="43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</row>
    <row r="16" spans="1:18" s="6" customFormat="1" ht="38.25">
      <c r="A16" s="25">
        <v>1</v>
      </c>
      <c r="B16" s="23" t="s">
        <v>40</v>
      </c>
      <c r="C16" s="22" t="s">
        <v>34</v>
      </c>
      <c r="D16" s="22">
        <f>SUM(E16:P16)</f>
        <v>1210</v>
      </c>
      <c r="E16" s="56">
        <v>110</v>
      </c>
      <c r="F16" s="56">
        <v>110</v>
      </c>
      <c r="G16" s="56">
        <v>110</v>
      </c>
      <c r="H16" s="56">
        <v>110</v>
      </c>
      <c r="I16" s="56">
        <v>110</v>
      </c>
      <c r="J16" s="56">
        <v>110</v>
      </c>
      <c r="K16" s="56">
        <v>110</v>
      </c>
      <c r="L16" s="56"/>
      <c r="M16" s="56">
        <v>110</v>
      </c>
      <c r="N16" s="56">
        <v>110</v>
      </c>
      <c r="O16" s="56">
        <v>110</v>
      </c>
      <c r="P16" s="56">
        <v>110</v>
      </c>
      <c r="Q16" s="64"/>
      <c r="R16" s="104">
        <v>100</v>
      </c>
    </row>
    <row r="17" spans="1:18" s="6" customFormat="1" ht="63.75">
      <c r="A17" s="25">
        <v>2</v>
      </c>
      <c r="B17" s="23" t="s">
        <v>41</v>
      </c>
      <c r="C17" s="22" t="s">
        <v>42</v>
      </c>
      <c r="D17" s="22">
        <f>SUM(E17:P17)</f>
        <v>2</v>
      </c>
      <c r="E17" s="56"/>
      <c r="F17" s="60"/>
      <c r="G17" s="60">
        <v>1</v>
      </c>
      <c r="H17" s="60"/>
      <c r="I17" s="60"/>
      <c r="J17" s="60"/>
      <c r="K17" s="61"/>
      <c r="L17" s="61"/>
      <c r="M17" s="56"/>
      <c r="N17" s="56">
        <v>1</v>
      </c>
      <c r="O17" s="56"/>
      <c r="P17" s="56"/>
      <c r="Q17" s="64"/>
      <c r="R17" s="104">
        <v>100</v>
      </c>
    </row>
    <row r="18" spans="1:18" s="6" customFormat="1" ht="51">
      <c r="A18" s="25">
        <v>3</v>
      </c>
      <c r="B18" s="23" t="s">
        <v>70</v>
      </c>
      <c r="C18" s="22" t="s">
        <v>69</v>
      </c>
      <c r="D18" s="22">
        <f>SUM(E18:P18)</f>
        <v>1179</v>
      </c>
      <c r="E18" s="56">
        <v>105</v>
      </c>
      <c r="F18" s="56">
        <v>106</v>
      </c>
      <c r="G18" s="56">
        <v>110</v>
      </c>
      <c r="H18" s="56">
        <v>110</v>
      </c>
      <c r="I18" s="56">
        <v>110</v>
      </c>
      <c r="J18" s="56">
        <v>110</v>
      </c>
      <c r="K18" s="61"/>
      <c r="L18" s="56">
        <v>98</v>
      </c>
      <c r="M18" s="56">
        <v>100</v>
      </c>
      <c r="N18" s="56">
        <v>120</v>
      </c>
      <c r="O18" s="56">
        <v>100</v>
      </c>
      <c r="P18" s="56">
        <v>110</v>
      </c>
      <c r="Q18" s="64"/>
      <c r="R18" s="104">
        <v>100</v>
      </c>
    </row>
    <row r="19" spans="1:18" s="6" customFormat="1" ht="12.75">
      <c r="A19" s="44"/>
      <c r="B19" s="48"/>
      <c r="C19" s="49"/>
      <c r="D19" s="49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</row>
    <row r="20" spans="1:18" s="6" customFormat="1" ht="12.75">
      <c r="A20" s="44"/>
      <c r="B20" s="48"/>
      <c r="C20" s="49"/>
      <c r="D20" s="49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</row>
    <row r="21" spans="1:18" s="6" customFormat="1" ht="12.75">
      <c r="A21" s="44"/>
      <c r="B21" s="48"/>
      <c r="C21" s="49"/>
      <c r="D21" s="49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</row>
    <row r="22" spans="1:18" s="6" customFormat="1" ht="6" customHeight="1">
      <c r="A22" s="43"/>
      <c r="B22" s="43"/>
      <c r="C22" s="43"/>
      <c r="D22" s="43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</row>
    <row r="23" spans="1:18" s="6" customFormat="1" ht="12.75" customHeight="1">
      <c r="A23" s="87" t="s">
        <v>18</v>
      </c>
      <c r="B23" s="88"/>
      <c r="C23" s="49"/>
      <c r="D23" s="54">
        <f aca="true" t="shared" si="0" ref="D23:P23">SUM(D13:D22)</f>
        <v>2391</v>
      </c>
      <c r="E23" s="54">
        <f t="shared" si="0"/>
        <v>215</v>
      </c>
      <c r="F23" s="54">
        <f t="shared" si="0"/>
        <v>216</v>
      </c>
      <c r="G23" s="54">
        <f t="shared" si="0"/>
        <v>221</v>
      </c>
      <c r="H23" s="54">
        <f t="shared" si="0"/>
        <v>220</v>
      </c>
      <c r="I23" s="54">
        <f t="shared" si="0"/>
        <v>220</v>
      </c>
      <c r="J23" s="54">
        <f t="shared" si="0"/>
        <v>220</v>
      </c>
      <c r="K23" s="54">
        <f t="shared" si="0"/>
        <v>110</v>
      </c>
      <c r="L23" s="54">
        <f t="shared" si="0"/>
        <v>98</v>
      </c>
      <c r="M23" s="54">
        <f t="shared" si="0"/>
        <v>210</v>
      </c>
      <c r="N23" s="54">
        <f t="shared" si="0"/>
        <v>231</v>
      </c>
      <c r="O23" s="54">
        <f t="shared" si="0"/>
        <v>210</v>
      </c>
      <c r="P23" s="54">
        <f t="shared" si="0"/>
        <v>220</v>
      </c>
      <c r="Q23" s="65">
        <f>SUM(E23:P23)/D23</f>
        <v>1</v>
      </c>
      <c r="R23" s="54"/>
    </row>
    <row r="24" spans="1:18" s="6" customFormat="1" ht="6" customHeight="1">
      <c r="A24" s="43"/>
      <c r="B24" s="43"/>
      <c r="C24" s="43"/>
      <c r="D24" s="43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4"/>
      <c r="R24" s="50"/>
    </row>
    <row r="25" spans="1:18" s="7" customFormat="1" ht="12.75">
      <c r="A25" s="67" t="s">
        <v>15</v>
      </c>
      <c r="B25" s="68"/>
      <c r="C25" s="69"/>
      <c r="D25" s="67" t="s">
        <v>13</v>
      </c>
      <c r="E25" s="68"/>
      <c r="F25" s="68"/>
      <c r="G25" s="68"/>
      <c r="H25" s="68"/>
      <c r="I25" s="68"/>
      <c r="J25" s="68"/>
      <c r="K25" s="69"/>
      <c r="L25" s="67" t="s">
        <v>14</v>
      </c>
      <c r="M25" s="68"/>
      <c r="N25" s="68"/>
      <c r="O25" s="68"/>
      <c r="P25" s="68"/>
      <c r="Q25" s="68"/>
      <c r="R25" s="68"/>
    </row>
    <row r="26" spans="1:18" s="7" customFormat="1" ht="12.75">
      <c r="A26" s="33"/>
      <c r="B26" s="34"/>
      <c r="C26" s="35"/>
      <c r="D26" s="33"/>
      <c r="E26" s="34"/>
      <c r="F26" s="34"/>
      <c r="G26" s="34"/>
      <c r="H26" s="34"/>
      <c r="I26" s="34"/>
      <c r="J26" s="34"/>
      <c r="K26" s="35"/>
      <c r="L26" s="33"/>
      <c r="M26" s="34"/>
      <c r="N26" s="34"/>
      <c r="O26" s="34"/>
      <c r="P26" s="34"/>
      <c r="Q26" s="34"/>
      <c r="R26" s="34"/>
    </row>
    <row r="27" spans="1:18" ht="12.75">
      <c r="A27" s="73" t="s">
        <v>89</v>
      </c>
      <c r="B27" s="74"/>
      <c r="C27" s="75"/>
      <c r="D27" s="73" t="s">
        <v>55</v>
      </c>
      <c r="E27" s="74"/>
      <c r="F27" s="74"/>
      <c r="G27" s="74"/>
      <c r="H27" s="74"/>
      <c r="I27" s="74"/>
      <c r="J27" s="74"/>
      <c r="K27" s="75"/>
      <c r="L27" s="73" t="s">
        <v>93</v>
      </c>
      <c r="M27" s="74"/>
      <c r="N27" s="74"/>
      <c r="O27" s="74"/>
      <c r="P27" s="74"/>
      <c r="Q27" s="74"/>
      <c r="R27" s="74"/>
    </row>
    <row r="28" spans="1:18" ht="12.75">
      <c r="A28" s="70" t="s">
        <v>90</v>
      </c>
      <c r="B28" s="71"/>
      <c r="C28" s="72"/>
      <c r="D28" s="70" t="s">
        <v>94</v>
      </c>
      <c r="E28" s="71"/>
      <c r="F28" s="71"/>
      <c r="G28" s="71"/>
      <c r="H28" s="71"/>
      <c r="I28" s="71"/>
      <c r="J28" s="71"/>
      <c r="K28" s="72"/>
      <c r="L28" s="70" t="s">
        <v>23</v>
      </c>
      <c r="M28" s="71"/>
      <c r="N28" s="71"/>
      <c r="O28" s="71"/>
      <c r="P28" s="71"/>
      <c r="Q28" s="71"/>
      <c r="R28" s="71"/>
    </row>
    <row r="29" spans="1:18" s="7" customFormat="1" ht="12.75">
      <c r="A29" s="70"/>
      <c r="B29" s="71"/>
      <c r="C29" s="72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</row>
    <row r="30" spans="1:4" s="6" customFormat="1" ht="12.75">
      <c r="A30" s="5"/>
      <c r="B30" s="5"/>
      <c r="C30" s="5"/>
      <c r="D30" s="5"/>
    </row>
    <row r="31" spans="1:4" s="6" customFormat="1" ht="12.75">
      <c r="A31" s="5"/>
      <c r="B31" s="5"/>
      <c r="C31" s="5"/>
      <c r="D31" s="5"/>
    </row>
    <row r="32" spans="1:4" s="6" customFormat="1" ht="12.75">
      <c r="A32" s="5"/>
      <c r="B32" s="5"/>
      <c r="C32" s="5"/>
      <c r="D32" s="5"/>
    </row>
    <row r="33" s="6" customFormat="1" ht="12.75"/>
    <row r="34" s="6" customFormat="1" ht="12.75"/>
    <row r="35" s="6" customFormat="1" ht="12.75"/>
    <row r="36" s="6" customFormat="1" ht="12.75"/>
    <row r="37" s="6" customFormat="1" ht="12.75"/>
    <row r="38" s="6" customFormat="1" ht="12.75"/>
    <row r="39" s="6" customFormat="1" ht="12.75"/>
    <row r="40" s="6" customFormat="1" ht="12.75"/>
  </sheetData>
  <sheetProtection/>
  <mergeCells count="16">
    <mergeCell ref="A23:B23"/>
    <mergeCell ref="A25:C25"/>
    <mergeCell ref="D25:K25"/>
    <mergeCell ref="L25:R25"/>
    <mergeCell ref="A13:A14"/>
    <mergeCell ref="B13:B14"/>
    <mergeCell ref="C13:C14"/>
    <mergeCell ref="D13:D14"/>
    <mergeCell ref="E13:R13"/>
    <mergeCell ref="A29:C29"/>
    <mergeCell ref="A27:C27"/>
    <mergeCell ref="D27:K27"/>
    <mergeCell ref="L27:R27"/>
    <mergeCell ref="A28:C28"/>
    <mergeCell ref="D28:K28"/>
    <mergeCell ref="L28:R28"/>
  </mergeCells>
  <printOptions horizontalCentered="1"/>
  <pageMargins left="1.1811023622047245" right="1.220472440944882" top="0.35433070866141736" bottom="0.5118110236220472" header="0.1968503937007874" footer="0.31496062992125984"/>
  <pageSetup fitToHeight="1" fitToWidth="1" horizontalDpi="600" verticalDpi="600" orientation="landscape" scale="77" r:id="rId2"/>
  <headerFooter alignWithMargins="0">
    <oddFooter>&amp;R&amp;9EG-FM-016-00                       .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4"/>
  <sheetViews>
    <sheetView view="pageBreakPreview" zoomScaleSheetLayoutView="100" zoomScalePageLayoutView="0" workbookViewId="0" topLeftCell="A1">
      <selection activeCell="U18" sqref="U18"/>
    </sheetView>
  </sheetViews>
  <sheetFormatPr defaultColWidth="11.421875" defaultRowHeight="12.75"/>
  <cols>
    <col min="1" max="1" width="5.140625" style="4" customWidth="1"/>
    <col min="2" max="2" width="23.00390625" style="4" customWidth="1"/>
    <col min="3" max="3" width="12.7109375" style="4" customWidth="1"/>
    <col min="4" max="4" width="13.140625" style="4" customWidth="1"/>
    <col min="5" max="16" width="6.7109375" style="4" customWidth="1"/>
    <col min="17" max="17" width="6.7109375" style="4" hidden="1" customWidth="1"/>
    <col min="18" max="18" width="10.28125" style="4" customWidth="1"/>
    <col min="19" max="16384" width="11.421875" style="4" customWidth="1"/>
  </cols>
  <sheetData>
    <row r="1" spans="1:18" s="3" customFormat="1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5.75" customHeight="1">
      <c r="A2" s="8"/>
      <c r="B2" s="9"/>
      <c r="C2" s="9"/>
      <c r="D2" s="9"/>
      <c r="E2" s="9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1:18" ht="15.75" customHeight="1">
      <c r="A3" s="8"/>
      <c r="B3" s="10"/>
      <c r="C3" s="9"/>
      <c r="D3" s="9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</row>
    <row r="4" spans="1:18" ht="12.75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</row>
    <row r="5" spans="1:18" ht="20.25" customHeight="1">
      <c r="A5" s="13"/>
      <c r="B5" s="14"/>
      <c r="C5" s="15" t="s">
        <v>91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</row>
    <row r="6" spans="1:18" ht="13.5" customHeight="1">
      <c r="A6" s="37" t="s">
        <v>20</v>
      </c>
      <c r="B6" s="38"/>
      <c r="C6" s="37" t="s">
        <v>76</v>
      </c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</row>
    <row r="7" spans="1:18" ht="13.5" customHeight="1">
      <c r="A7" s="37" t="s">
        <v>25</v>
      </c>
      <c r="B7" s="38"/>
      <c r="C7" s="37" t="s">
        <v>32</v>
      </c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</row>
    <row r="8" spans="1:18" ht="13.5" customHeight="1">
      <c r="A8" s="37" t="s">
        <v>19</v>
      </c>
      <c r="B8" s="38"/>
      <c r="C8" s="37" t="s">
        <v>22</v>
      </c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</row>
    <row r="9" spans="1:18" ht="13.5" customHeight="1">
      <c r="A9" s="37" t="s">
        <v>24</v>
      </c>
      <c r="B9" s="38"/>
      <c r="C9" s="37" t="s">
        <v>30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</row>
    <row r="10" spans="1:18" ht="13.5" customHeight="1">
      <c r="A10" s="37" t="s">
        <v>26</v>
      </c>
      <c r="B10" s="38"/>
      <c r="C10" s="37" t="s">
        <v>31</v>
      </c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</row>
    <row r="11" spans="1:18" ht="13.5" customHeight="1">
      <c r="A11" s="37" t="s">
        <v>29</v>
      </c>
      <c r="B11" s="38"/>
      <c r="C11" s="97" t="s">
        <v>49</v>
      </c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</row>
    <row r="12" spans="1:18" ht="15.75" customHeight="1">
      <c r="A12" s="36"/>
      <c r="B12" s="36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</row>
    <row r="13" spans="1:18" ht="12.75" customHeight="1">
      <c r="A13" s="90" t="s">
        <v>0</v>
      </c>
      <c r="B13" s="91" t="s">
        <v>27</v>
      </c>
      <c r="C13" s="93" t="s">
        <v>16</v>
      </c>
      <c r="D13" s="93" t="s">
        <v>21</v>
      </c>
      <c r="E13" s="95" t="s">
        <v>17</v>
      </c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</row>
    <row r="14" spans="1:18" ht="27.75" customHeight="1">
      <c r="A14" s="90"/>
      <c r="B14" s="92"/>
      <c r="C14" s="94"/>
      <c r="D14" s="94"/>
      <c r="E14" s="41" t="s">
        <v>1</v>
      </c>
      <c r="F14" s="41" t="s">
        <v>2</v>
      </c>
      <c r="G14" s="41" t="s">
        <v>3</v>
      </c>
      <c r="H14" s="41" t="s">
        <v>4</v>
      </c>
      <c r="I14" s="41" t="s">
        <v>5</v>
      </c>
      <c r="J14" s="41" t="s">
        <v>6</v>
      </c>
      <c r="K14" s="41" t="s">
        <v>7</v>
      </c>
      <c r="L14" s="41" t="s">
        <v>8</v>
      </c>
      <c r="M14" s="41" t="s">
        <v>9</v>
      </c>
      <c r="N14" s="41" t="s">
        <v>10</v>
      </c>
      <c r="O14" s="41" t="s">
        <v>11</v>
      </c>
      <c r="P14" s="41" t="s">
        <v>12</v>
      </c>
      <c r="Q14" s="41" t="s">
        <v>79</v>
      </c>
      <c r="R14" s="41" t="s">
        <v>95</v>
      </c>
    </row>
    <row r="15" spans="1:18" s="6" customFormat="1" ht="18.75" customHeight="1">
      <c r="A15" s="43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</row>
    <row r="16" spans="1:18" s="6" customFormat="1" ht="51">
      <c r="A16" s="25">
        <v>1</v>
      </c>
      <c r="B16" s="23" t="s">
        <v>50</v>
      </c>
      <c r="C16" s="22" t="s">
        <v>51</v>
      </c>
      <c r="D16" s="22">
        <f>SUM(E16:P16)</f>
        <v>48</v>
      </c>
      <c r="E16" s="56">
        <v>8</v>
      </c>
      <c r="F16" s="56">
        <v>2</v>
      </c>
      <c r="G16" s="56">
        <v>10</v>
      </c>
      <c r="H16" s="56">
        <v>2</v>
      </c>
      <c r="I16" s="56">
        <v>2</v>
      </c>
      <c r="J16" s="56">
        <v>1</v>
      </c>
      <c r="K16" s="56">
        <v>17</v>
      </c>
      <c r="L16" s="56">
        <v>3</v>
      </c>
      <c r="M16" s="56"/>
      <c r="N16" s="56">
        <v>2</v>
      </c>
      <c r="O16" s="56"/>
      <c r="P16" s="56">
        <v>1</v>
      </c>
      <c r="Q16" s="64"/>
      <c r="R16" s="104">
        <v>100</v>
      </c>
    </row>
    <row r="17" spans="1:18" s="6" customFormat="1" ht="51">
      <c r="A17" s="25">
        <v>2</v>
      </c>
      <c r="B17" s="23" t="s">
        <v>53</v>
      </c>
      <c r="C17" s="22" t="s">
        <v>54</v>
      </c>
      <c r="D17" s="22">
        <f>SUM(E17:P17)</f>
        <v>32</v>
      </c>
      <c r="E17" s="56">
        <v>2</v>
      </c>
      <c r="F17" s="56"/>
      <c r="G17" s="56">
        <v>2</v>
      </c>
      <c r="H17" s="56"/>
      <c r="I17" s="56">
        <v>2</v>
      </c>
      <c r="J17" s="56"/>
      <c r="K17" s="56">
        <v>1</v>
      </c>
      <c r="L17" s="56">
        <v>15</v>
      </c>
      <c r="M17" s="56">
        <v>3</v>
      </c>
      <c r="N17" s="56"/>
      <c r="O17" s="56">
        <v>2</v>
      </c>
      <c r="P17" s="56">
        <v>5</v>
      </c>
      <c r="Q17" s="64"/>
      <c r="R17" s="104">
        <v>100</v>
      </c>
    </row>
    <row r="18" spans="1:18" s="6" customFormat="1" ht="76.5">
      <c r="A18" s="25">
        <v>3</v>
      </c>
      <c r="B18" s="23" t="s">
        <v>56</v>
      </c>
      <c r="C18" s="22" t="s">
        <v>54</v>
      </c>
      <c r="D18" s="22">
        <f>SUM(E18:P18)</f>
        <v>32</v>
      </c>
      <c r="E18" s="56">
        <v>5</v>
      </c>
      <c r="F18" s="56">
        <v>2</v>
      </c>
      <c r="G18" s="56"/>
      <c r="H18" s="56">
        <v>2</v>
      </c>
      <c r="I18" s="56"/>
      <c r="J18" s="56">
        <v>2</v>
      </c>
      <c r="K18" s="56"/>
      <c r="L18" s="56">
        <v>1</v>
      </c>
      <c r="M18" s="56">
        <v>15</v>
      </c>
      <c r="N18" s="56">
        <v>3</v>
      </c>
      <c r="O18" s="56"/>
      <c r="P18" s="56">
        <v>2</v>
      </c>
      <c r="Q18" s="64"/>
      <c r="R18" s="104">
        <v>100</v>
      </c>
    </row>
    <row r="19" spans="1:20" s="6" customFormat="1" ht="51">
      <c r="A19" s="25">
        <v>4</v>
      </c>
      <c r="B19" s="23" t="s">
        <v>52</v>
      </c>
      <c r="C19" s="22" t="s">
        <v>54</v>
      </c>
      <c r="D19" s="22">
        <f>SUM(E19:P19)</f>
        <v>32</v>
      </c>
      <c r="E19" s="56">
        <v>5</v>
      </c>
      <c r="F19" s="56">
        <v>2</v>
      </c>
      <c r="G19" s="56"/>
      <c r="H19" s="56">
        <v>2</v>
      </c>
      <c r="I19" s="56"/>
      <c r="J19" s="56">
        <v>2</v>
      </c>
      <c r="K19" s="56"/>
      <c r="L19" s="56">
        <v>1</v>
      </c>
      <c r="M19" s="56">
        <v>15</v>
      </c>
      <c r="N19" s="56">
        <v>3</v>
      </c>
      <c r="O19" s="56"/>
      <c r="P19" s="56">
        <v>2</v>
      </c>
      <c r="Q19" s="64"/>
      <c r="R19" s="104">
        <v>100</v>
      </c>
      <c r="T19" s="21" t="s">
        <v>28</v>
      </c>
    </row>
    <row r="20" spans="1:18" s="6" customFormat="1" ht="38.25">
      <c r="A20" s="25">
        <v>5</v>
      </c>
      <c r="B20" s="23" t="s">
        <v>68</v>
      </c>
      <c r="C20" s="22" t="s">
        <v>69</v>
      </c>
      <c r="D20" s="22">
        <f>SUM(E20:P20)</f>
        <v>57</v>
      </c>
      <c r="E20" s="56">
        <v>8</v>
      </c>
      <c r="F20" s="56">
        <v>3</v>
      </c>
      <c r="G20" s="56">
        <v>5</v>
      </c>
      <c r="H20" s="56">
        <v>2</v>
      </c>
      <c r="I20" s="56">
        <v>4</v>
      </c>
      <c r="J20" s="56">
        <v>3</v>
      </c>
      <c r="K20" s="56">
        <v>24</v>
      </c>
      <c r="L20" s="56">
        <v>2</v>
      </c>
      <c r="M20" s="56">
        <v>1</v>
      </c>
      <c r="N20" s="56">
        <v>1</v>
      </c>
      <c r="O20" s="56">
        <v>1</v>
      </c>
      <c r="P20" s="56">
        <v>3</v>
      </c>
      <c r="Q20" s="64"/>
      <c r="R20" s="104">
        <v>100</v>
      </c>
    </row>
    <row r="21" spans="1:18" s="6" customFormat="1" ht="12.75">
      <c r="A21" s="44"/>
      <c r="B21" s="48"/>
      <c r="C21" s="49"/>
      <c r="D21" s="49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</row>
    <row r="22" spans="1:18" s="6" customFormat="1" ht="12.75">
      <c r="A22" s="44"/>
      <c r="B22" s="48"/>
      <c r="C22" s="49"/>
      <c r="D22" s="49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</row>
    <row r="23" spans="1:18" s="6" customFormat="1" ht="12.75">
      <c r="A23" s="44"/>
      <c r="B23" s="48"/>
      <c r="C23" s="49"/>
      <c r="D23" s="49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</row>
    <row r="24" spans="1:18" s="6" customFormat="1" ht="6" customHeight="1">
      <c r="A24" s="43"/>
      <c r="B24" s="43"/>
      <c r="C24" s="43"/>
      <c r="D24" s="43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</row>
    <row r="25" spans="1:18" s="6" customFormat="1" ht="12.75" customHeight="1">
      <c r="A25" s="87" t="s">
        <v>18</v>
      </c>
      <c r="B25" s="88"/>
      <c r="C25" s="49"/>
      <c r="D25" s="54">
        <f>SUM(D16:D24)</f>
        <v>201</v>
      </c>
      <c r="E25" s="54">
        <f aca="true" t="shared" si="0" ref="E25:P25">SUM(E13:E24)</f>
        <v>28</v>
      </c>
      <c r="F25" s="54">
        <f t="shared" si="0"/>
        <v>9</v>
      </c>
      <c r="G25" s="54">
        <f t="shared" si="0"/>
        <v>17</v>
      </c>
      <c r="H25" s="54">
        <f t="shared" si="0"/>
        <v>8</v>
      </c>
      <c r="I25" s="54">
        <f t="shared" si="0"/>
        <v>8</v>
      </c>
      <c r="J25" s="54">
        <f t="shared" si="0"/>
        <v>8</v>
      </c>
      <c r="K25" s="54">
        <f t="shared" si="0"/>
        <v>42</v>
      </c>
      <c r="L25" s="54">
        <f t="shared" si="0"/>
        <v>22</v>
      </c>
      <c r="M25" s="54">
        <f t="shared" si="0"/>
        <v>34</v>
      </c>
      <c r="N25" s="54">
        <f t="shared" si="0"/>
        <v>9</v>
      </c>
      <c r="O25" s="54">
        <f t="shared" si="0"/>
        <v>3</v>
      </c>
      <c r="P25" s="54">
        <f t="shared" si="0"/>
        <v>13</v>
      </c>
      <c r="Q25" s="65">
        <f>SUM(E25:P25)/D25</f>
        <v>1</v>
      </c>
      <c r="R25" s="54"/>
    </row>
    <row r="26" spans="1:18" s="6" customFormat="1" ht="6" customHeight="1">
      <c r="A26" s="43"/>
      <c r="B26" s="43"/>
      <c r="C26" s="43"/>
      <c r="D26" s="43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</row>
    <row r="27" spans="1:18" s="7" customFormat="1" ht="12.75">
      <c r="A27" s="67" t="s">
        <v>15</v>
      </c>
      <c r="B27" s="68"/>
      <c r="C27" s="69"/>
      <c r="D27" s="67" t="s">
        <v>13</v>
      </c>
      <c r="E27" s="68"/>
      <c r="F27" s="68"/>
      <c r="G27" s="68"/>
      <c r="H27" s="68"/>
      <c r="I27" s="68"/>
      <c r="J27" s="68"/>
      <c r="K27" s="69"/>
      <c r="L27" s="67" t="s">
        <v>14</v>
      </c>
      <c r="M27" s="68"/>
      <c r="N27" s="68"/>
      <c r="O27" s="68"/>
      <c r="P27" s="68"/>
      <c r="Q27" s="68"/>
      <c r="R27" s="68"/>
    </row>
    <row r="28" spans="1:18" s="7" customFormat="1" ht="12.75">
      <c r="A28" s="33"/>
      <c r="B28" s="34"/>
      <c r="C28" s="35"/>
      <c r="D28" s="33"/>
      <c r="E28" s="34"/>
      <c r="F28" s="34"/>
      <c r="G28" s="34"/>
      <c r="H28" s="34"/>
      <c r="I28" s="34"/>
      <c r="J28" s="34"/>
      <c r="K28" s="35"/>
      <c r="L28" s="33"/>
      <c r="M28" s="34"/>
      <c r="N28" s="34"/>
      <c r="O28" s="34"/>
      <c r="P28" s="34"/>
      <c r="Q28" s="34"/>
      <c r="R28" s="34"/>
    </row>
    <row r="29" spans="1:18" ht="12.75">
      <c r="A29" s="73" t="s">
        <v>89</v>
      </c>
      <c r="B29" s="74"/>
      <c r="C29" s="75"/>
      <c r="D29" s="73" t="s">
        <v>55</v>
      </c>
      <c r="E29" s="74"/>
      <c r="F29" s="74"/>
      <c r="G29" s="74"/>
      <c r="H29" s="74"/>
      <c r="I29" s="74"/>
      <c r="J29" s="74"/>
      <c r="K29" s="75"/>
      <c r="L29" s="73" t="s">
        <v>93</v>
      </c>
      <c r="M29" s="74"/>
      <c r="N29" s="74"/>
      <c r="O29" s="74"/>
      <c r="P29" s="74"/>
      <c r="Q29" s="74"/>
      <c r="R29" s="74"/>
    </row>
    <row r="30" spans="1:18" ht="12.75">
      <c r="A30" s="70" t="s">
        <v>90</v>
      </c>
      <c r="B30" s="71"/>
      <c r="C30" s="72"/>
      <c r="D30" s="70" t="s">
        <v>94</v>
      </c>
      <c r="E30" s="71"/>
      <c r="F30" s="71"/>
      <c r="G30" s="71"/>
      <c r="H30" s="71"/>
      <c r="I30" s="71"/>
      <c r="J30" s="71"/>
      <c r="K30" s="72"/>
      <c r="L30" s="70" t="s">
        <v>23</v>
      </c>
      <c r="M30" s="71"/>
      <c r="N30" s="71"/>
      <c r="O30" s="71"/>
      <c r="P30" s="71"/>
      <c r="Q30" s="71"/>
      <c r="R30" s="71"/>
    </row>
    <row r="31" spans="1:3" s="7" customFormat="1" ht="11.25">
      <c r="A31" s="99"/>
      <c r="B31" s="100"/>
      <c r="C31" s="101"/>
    </row>
    <row r="32" spans="1:4" s="6" customFormat="1" ht="12.75">
      <c r="A32" s="5"/>
      <c r="B32" s="5"/>
      <c r="C32" s="5"/>
      <c r="D32" s="5"/>
    </row>
    <row r="33" spans="1:4" s="6" customFormat="1" ht="12.75">
      <c r="A33" s="5"/>
      <c r="B33" s="5"/>
      <c r="C33" s="5"/>
      <c r="D33" s="5"/>
    </row>
    <row r="34" spans="1:4" s="6" customFormat="1" ht="12.75">
      <c r="A34" s="5"/>
      <c r="B34" s="5"/>
      <c r="C34" s="5"/>
      <c r="D34" s="5"/>
    </row>
    <row r="35" s="6" customFormat="1" ht="12.75"/>
    <row r="36" s="6" customFormat="1" ht="12.75"/>
    <row r="37" s="6" customFormat="1" ht="12.75"/>
    <row r="38" s="6" customFormat="1" ht="12.75"/>
    <row r="39" s="6" customFormat="1" ht="12.75"/>
    <row r="40" s="6" customFormat="1" ht="12.75"/>
    <row r="41" s="6" customFormat="1" ht="12.75"/>
    <row r="42" s="6" customFormat="1" ht="12.75"/>
  </sheetData>
  <sheetProtection/>
  <mergeCells count="17">
    <mergeCell ref="C11:R12"/>
    <mergeCell ref="A30:C30"/>
    <mergeCell ref="D30:K30"/>
    <mergeCell ref="L30:R30"/>
    <mergeCell ref="A31:C31"/>
    <mergeCell ref="A25:B25"/>
    <mergeCell ref="A27:C27"/>
    <mergeCell ref="D27:K27"/>
    <mergeCell ref="L27:R27"/>
    <mergeCell ref="A29:C29"/>
    <mergeCell ref="L29:R29"/>
    <mergeCell ref="A13:A14"/>
    <mergeCell ref="B13:B14"/>
    <mergeCell ref="C13:C14"/>
    <mergeCell ref="D13:D14"/>
    <mergeCell ref="E13:R13"/>
    <mergeCell ref="D29:K29"/>
  </mergeCells>
  <printOptions horizontalCentered="1"/>
  <pageMargins left="1.1811023622047245" right="1.220472440944882" top="0.35433070866141736" bottom="0.5118110236220472" header="0.1968503937007874" footer="0.31496062992125984"/>
  <pageSetup fitToHeight="1" fitToWidth="1" horizontalDpi="600" verticalDpi="600" orientation="landscape" scale="77" r:id="rId2"/>
  <headerFooter alignWithMargins="0">
    <oddFooter>&amp;R&amp;9EG-FM-016-00                       .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2"/>
  <sheetViews>
    <sheetView view="pageBreakPreview" zoomScaleSheetLayoutView="100" zoomScalePageLayoutView="0" workbookViewId="0" topLeftCell="A1">
      <selection activeCell="R16" sqref="R16:R18"/>
    </sheetView>
  </sheetViews>
  <sheetFormatPr defaultColWidth="11.421875" defaultRowHeight="12.75"/>
  <cols>
    <col min="1" max="1" width="5.140625" style="4" customWidth="1"/>
    <col min="2" max="2" width="23.00390625" style="4" customWidth="1"/>
    <col min="3" max="3" width="12.7109375" style="4" customWidth="1"/>
    <col min="4" max="4" width="13.140625" style="4" customWidth="1"/>
    <col min="5" max="16" width="6.7109375" style="4" customWidth="1"/>
    <col min="17" max="17" width="6.7109375" style="4" hidden="1" customWidth="1"/>
    <col min="18" max="18" width="10.57421875" style="4" customWidth="1"/>
    <col min="19" max="16384" width="11.421875" style="4" customWidth="1"/>
  </cols>
  <sheetData>
    <row r="1" spans="1:18" s="3" customFormat="1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5.75" customHeight="1">
      <c r="A2" s="8"/>
      <c r="B2" s="9"/>
      <c r="C2" s="9"/>
      <c r="D2" s="9"/>
      <c r="E2" s="9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1:18" ht="15.75" customHeight="1">
      <c r="A3" s="8"/>
      <c r="B3" s="10"/>
      <c r="C3" s="9"/>
      <c r="D3" s="9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</row>
    <row r="4" spans="1:18" ht="12.75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</row>
    <row r="5" spans="1:18" ht="20.25" customHeight="1">
      <c r="A5" s="13"/>
      <c r="B5" s="14"/>
      <c r="C5" s="15" t="s">
        <v>91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</row>
    <row r="6" spans="1:18" ht="13.5" customHeight="1">
      <c r="A6" s="24" t="s">
        <v>20</v>
      </c>
      <c r="B6" s="16"/>
      <c r="C6" s="37" t="s">
        <v>76</v>
      </c>
      <c r="D6" s="40"/>
      <c r="E6" s="40"/>
      <c r="F6" s="40"/>
      <c r="G6" s="40"/>
      <c r="H6" s="40"/>
      <c r="I6" s="40"/>
      <c r="J6" s="17"/>
      <c r="K6" s="17"/>
      <c r="L6" s="17"/>
      <c r="M6" s="17"/>
      <c r="N6" s="17"/>
      <c r="O6" s="17"/>
      <c r="P6" s="17"/>
      <c r="Q6" s="17"/>
      <c r="R6" s="17"/>
    </row>
    <row r="7" spans="1:18" ht="13.5" customHeight="1">
      <c r="A7" s="24" t="s">
        <v>25</v>
      </c>
      <c r="B7" s="16"/>
      <c r="C7" s="24" t="s">
        <v>32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</row>
    <row r="8" spans="1:18" ht="13.5" customHeight="1">
      <c r="A8" s="24" t="s">
        <v>19</v>
      </c>
      <c r="B8" s="16"/>
      <c r="C8" s="24" t="s">
        <v>22</v>
      </c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</row>
    <row r="9" spans="1:18" ht="13.5" customHeight="1">
      <c r="A9" s="24" t="s">
        <v>24</v>
      </c>
      <c r="B9" s="16"/>
      <c r="C9" s="24" t="s">
        <v>30</v>
      </c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</row>
    <row r="10" spans="1:18" ht="13.5" customHeight="1">
      <c r="A10" s="24" t="s">
        <v>26</v>
      </c>
      <c r="B10" s="16"/>
      <c r="C10" s="24" t="s">
        <v>31</v>
      </c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</row>
    <row r="11" spans="1:18" ht="13.5" customHeight="1">
      <c r="A11" s="24" t="s">
        <v>29</v>
      </c>
      <c r="B11" s="16"/>
      <c r="C11" s="76" t="s">
        <v>81</v>
      </c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</row>
    <row r="12" spans="1:18" ht="15.75" customHeight="1">
      <c r="A12" s="14"/>
      <c r="B12" s="14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</row>
    <row r="13" spans="1:18" ht="12.75" customHeight="1">
      <c r="A13" s="80" t="s">
        <v>0</v>
      </c>
      <c r="B13" s="81" t="s">
        <v>27</v>
      </c>
      <c r="C13" s="83" t="s">
        <v>16</v>
      </c>
      <c r="D13" s="83" t="s">
        <v>21</v>
      </c>
      <c r="E13" s="85" t="s">
        <v>17</v>
      </c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</row>
    <row r="14" spans="1:18" ht="27.75" customHeight="1">
      <c r="A14" s="80"/>
      <c r="B14" s="82"/>
      <c r="C14" s="84"/>
      <c r="D14" s="84"/>
      <c r="E14" s="18" t="s">
        <v>1</v>
      </c>
      <c r="F14" s="18" t="s">
        <v>2</v>
      </c>
      <c r="G14" s="18" t="s">
        <v>3</v>
      </c>
      <c r="H14" s="18" t="s">
        <v>4</v>
      </c>
      <c r="I14" s="18" t="s">
        <v>5</v>
      </c>
      <c r="J14" s="18" t="s">
        <v>6</v>
      </c>
      <c r="K14" s="18" t="s">
        <v>7</v>
      </c>
      <c r="L14" s="18" t="s">
        <v>8</v>
      </c>
      <c r="M14" s="18" t="s">
        <v>9</v>
      </c>
      <c r="N14" s="18" t="s">
        <v>10</v>
      </c>
      <c r="O14" s="18" t="s">
        <v>11</v>
      </c>
      <c r="P14" s="18" t="s">
        <v>12</v>
      </c>
      <c r="Q14" s="18" t="s">
        <v>79</v>
      </c>
      <c r="R14" s="18" t="s">
        <v>79</v>
      </c>
    </row>
    <row r="15" spans="1:18" s="6" customFormat="1" ht="18.75" customHeight="1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</row>
    <row r="16" spans="1:18" s="6" customFormat="1" ht="63.75">
      <c r="A16" s="26">
        <v>1</v>
      </c>
      <c r="B16" s="23" t="s">
        <v>77</v>
      </c>
      <c r="C16" s="22" t="s">
        <v>54</v>
      </c>
      <c r="D16" s="22">
        <f>SUM(E16:P16)</f>
        <v>528</v>
      </c>
      <c r="E16" s="56">
        <v>44</v>
      </c>
      <c r="F16" s="56">
        <v>44</v>
      </c>
      <c r="G16" s="56">
        <v>44</v>
      </c>
      <c r="H16" s="56">
        <v>44</v>
      </c>
      <c r="I16" s="56">
        <v>44</v>
      </c>
      <c r="J16" s="56">
        <v>44</v>
      </c>
      <c r="K16" s="56">
        <v>44</v>
      </c>
      <c r="L16" s="56">
        <v>44</v>
      </c>
      <c r="M16" s="56">
        <v>44</v>
      </c>
      <c r="N16" s="56">
        <v>44</v>
      </c>
      <c r="O16" s="56">
        <v>44</v>
      </c>
      <c r="P16" s="56">
        <v>44</v>
      </c>
      <c r="Q16" s="64"/>
      <c r="R16" s="104">
        <v>100</v>
      </c>
    </row>
    <row r="17" spans="1:18" s="6" customFormat="1" ht="51">
      <c r="A17" s="26">
        <v>2</v>
      </c>
      <c r="B17" s="23" t="s">
        <v>75</v>
      </c>
      <c r="C17" s="22" t="s">
        <v>57</v>
      </c>
      <c r="D17" s="22">
        <f>SUM(E17:P17)</f>
        <v>60</v>
      </c>
      <c r="E17" s="56">
        <v>5</v>
      </c>
      <c r="F17" s="56">
        <v>5</v>
      </c>
      <c r="G17" s="56">
        <v>5</v>
      </c>
      <c r="H17" s="56">
        <v>5</v>
      </c>
      <c r="I17" s="56">
        <v>5</v>
      </c>
      <c r="J17" s="56">
        <v>5</v>
      </c>
      <c r="K17" s="56">
        <v>5</v>
      </c>
      <c r="L17" s="56">
        <v>5</v>
      </c>
      <c r="M17" s="56">
        <v>5</v>
      </c>
      <c r="N17" s="56">
        <v>5</v>
      </c>
      <c r="O17" s="56">
        <v>5</v>
      </c>
      <c r="P17" s="56">
        <v>5</v>
      </c>
      <c r="Q17" s="64"/>
      <c r="R17" s="104">
        <v>100</v>
      </c>
    </row>
    <row r="18" spans="1:18" s="6" customFormat="1" ht="25.5">
      <c r="A18" s="26">
        <v>3</v>
      </c>
      <c r="B18" s="23" t="s">
        <v>66</v>
      </c>
      <c r="C18" s="22" t="s">
        <v>67</v>
      </c>
      <c r="D18" s="22">
        <f>SUM(E18:P18)</f>
        <v>583</v>
      </c>
      <c r="E18" s="56" t="s">
        <v>92</v>
      </c>
      <c r="F18" s="56">
        <v>53</v>
      </c>
      <c r="G18" s="56">
        <v>53</v>
      </c>
      <c r="H18" s="56">
        <v>53</v>
      </c>
      <c r="I18" s="56">
        <v>53</v>
      </c>
      <c r="J18" s="56">
        <v>53</v>
      </c>
      <c r="K18" s="56">
        <v>53</v>
      </c>
      <c r="L18" s="56">
        <v>53</v>
      </c>
      <c r="M18" s="56">
        <v>53</v>
      </c>
      <c r="N18" s="56">
        <v>53</v>
      </c>
      <c r="O18" s="56">
        <v>53</v>
      </c>
      <c r="P18" s="56">
        <v>53</v>
      </c>
      <c r="Q18" s="64"/>
      <c r="R18" s="104">
        <v>100</v>
      </c>
    </row>
    <row r="19" spans="1:18" s="6" customFormat="1" ht="13.5">
      <c r="A19" s="27"/>
      <c r="B19" s="28"/>
      <c r="C19" s="29"/>
      <c r="D19" s="29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</row>
    <row r="20" spans="1:18" s="6" customFormat="1" ht="13.5">
      <c r="A20" s="27"/>
      <c r="B20" s="28"/>
      <c r="C20" s="29"/>
      <c r="D20" s="29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</row>
    <row r="21" spans="1:18" s="6" customFormat="1" ht="13.5">
      <c r="A21" s="27"/>
      <c r="B21" s="28"/>
      <c r="C21" s="29"/>
      <c r="D21" s="29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</row>
    <row r="22" spans="1:18" s="6" customFormat="1" ht="6" customHeight="1">
      <c r="A22" s="30"/>
      <c r="B22" s="30"/>
      <c r="C22" s="30"/>
      <c r="D22" s="30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</row>
    <row r="23" spans="1:18" s="6" customFormat="1" ht="12.75" customHeight="1">
      <c r="A23" s="102" t="s">
        <v>18</v>
      </c>
      <c r="B23" s="103"/>
      <c r="C23" s="29"/>
      <c r="D23" s="54">
        <f>SUM(D16:D22)</f>
        <v>1171</v>
      </c>
      <c r="E23" s="54">
        <f aca="true" t="shared" si="0" ref="E23:P23">SUM(E13:E22)</f>
        <v>49</v>
      </c>
      <c r="F23" s="54">
        <f t="shared" si="0"/>
        <v>102</v>
      </c>
      <c r="G23" s="54">
        <f t="shared" si="0"/>
        <v>102</v>
      </c>
      <c r="H23" s="54">
        <f t="shared" si="0"/>
        <v>102</v>
      </c>
      <c r="I23" s="54">
        <f t="shared" si="0"/>
        <v>102</v>
      </c>
      <c r="J23" s="54">
        <f t="shared" si="0"/>
        <v>102</v>
      </c>
      <c r="K23" s="54">
        <f t="shared" si="0"/>
        <v>102</v>
      </c>
      <c r="L23" s="54">
        <f t="shared" si="0"/>
        <v>102</v>
      </c>
      <c r="M23" s="54">
        <f t="shared" si="0"/>
        <v>102</v>
      </c>
      <c r="N23" s="54">
        <f t="shared" si="0"/>
        <v>102</v>
      </c>
      <c r="O23" s="54">
        <f t="shared" si="0"/>
        <v>102</v>
      </c>
      <c r="P23" s="54">
        <f t="shared" si="0"/>
        <v>102</v>
      </c>
      <c r="Q23" s="65">
        <f>SUM(E23:P23)/D23</f>
        <v>1</v>
      </c>
      <c r="R23" s="54"/>
    </row>
    <row r="24" spans="1:18" s="6" customFormat="1" ht="6" customHeight="1">
      <c r="A24" s="30"/>
      <c r="B24" s="30"/>
      <c r="C24" s="30"/>
      <c r="D24" s="30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</row>
    <row r="25" spans="1:18" s="7" customFormat="1" ht="12.75">
      <c r="A25" s="67" t="s">
        <v>15</v>
      </c>
      <c r="B25" s="68"/>
      <c r="C25" s="69"/>
      <c r="D25" s="67" t="s">
        <v>13</v>
      </c>
      <c r="E25" s="68"/>
      <c r="F25" s="68"/>
      <c r="G25" s="68"/>
      <c r="H25" s="68"/>
      <c r="I25" s="68"/>
      <c r="J25" s="68"/>
      <c r="K25" s="69"/>
      <c r="L25" s="67" t="s">
        <v>14</v>
      </c>
      <c r="M25" s="68"/>
      <c r="N25" s="68"/>
      <c r="O25" s="68"/>
      <c r="P25" s="68"/>
      <c r="Q25" s="68"/>
      <c r="R25" s="68"/>
    </row>
    <row r="26" spans="1:18" s="7" customFormat="1" ht="12.75">
      <c r="A26" s="33"/>
      <c r="B26" s="34"/>
      <c r="C26" s="35"/>
      <c r="D26" s="33"/>
      <c r="E26" s="34"/>
      <c r="F26" s="34"/>
      <c r="G26" s="34"/>
      <c r="H26" s="34"/>
      <c r="I26" s="34"/>
      <c r="J26" s="34"/>
      <c r="K26" s="35"/>
      <c r="L26" s="33"/>
      <c r="M26" s="34"/>
      <c r="N26" s="34"/>
      <c r="O26" s="34"/>
      <c r="P26" s="34"/>
      <c r="Q26" s="34"/>
      <c r="R26" s="34"/>
    </row>
    <row r="27" spans="1:18" ht="12.75">
      <c r="A27" s="73" t="s">
        <v>89</v>
      </c>
      <c r="B27" s="74"/>
      <c r="C27" s="75"/>
      <c r="D27" s="73" t="s">
        <v>55</v>
      </c>
      <c r="E27" s="74"/>
      <c r="F27" s="74"/>
      <c r="G27" s="74"/>
      <c r="H27" s="74"/>
      <c r="I27" s="74"/>
      <c r="J27" s="74"/>
      <c r="K27" s="75"/>
      <c r="L27" s="73" t="s">
        <v>93</v>
      </c>
      <c r="M27" s="74"/>
      <c r="N27" s="74"/>
      <c r="O27" s="74"/>
      <c r="P27" s="74"/>
      <c r="Q27" s="74"/>
      <c r="R27" s="74"/>
    </row>
    <row r="28" spans="1:18" ht="12.75">
      <c r="A28" s="70" t="s">
        <v>90</v>
      </c>
      <c r="B28" s="71"/>
      <c r="C28" s="72"/>
      <c r="D28" s="70" t="s">
        <v>94</v>
      </c>
      <c r="E28" s="71"/>
      <c r="F28" s="71"/>
      <c r="G28" s="71"/>
      <c r="H28" s="71"/>
      <c r="I28" s="71"/>
      <c r="J28" s="71"/>
      <c r="K28" s="72"/>
      <c r="L28" s="70" t="s">
        <v>23</v>
      </c>
      <c r="M28" s="71"/>
      <c r="N28" s="71"/>
      <c r="O28" s="71"/>
      <c r="P28" s="71"/>
      <c r="Q28" s="71"/>
      <c r="R28" s="71"/>
    </row>
    <row r="29" spans="1:18" s="7" customFormat="1" ht="12.75">
      <c r="A29" s="70"/>
      <c r="B29" s="71"/>
      <c r="C29" s="72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</row>
    <row r="30" spans="1:4" s="6" customFormat="1" ht="12.75">
      <c r="A30" s="5"/>
      <c r="B30" s="5"/>
      <c r="C30" s="5"/>
      <c r="D30" s="5"/>
    </row>
    <row r="31" spans="1:4" s="6" customFormat="1" ht="12.75">
      <c r="A31" s="5"/>
      <c r="B31" s="5"/>
      <c r="C31" s="5"/>
      <c r="D31" s="5"/>
    </row>
    <row r="32" spans="1:4" s="6" customFormat="1" ht="12.75">
      <c r="A32" s="5"/>
      <c r="B32" s="5"/>
      <c r="C32" s="5"/>
      <c r="D32" s="5"/>
    </row>
    <row r="33" s="6" customFormat="1" ht="12.75"/>
    <row r="34" s="6" customFormat="1" ht="12.75"/>
    <row r="35" s="6" customFormat="1" ht="12.75"/>
    <row r="36" s="6" customFormat="1" ht="12.75"/>
    <row r="37" s="6" customFormat="1" ht="12.75"/>
    <row r="38" s="6" customFormat="1" ht="12.75"/>
    <row r="39" s="6" customFormat="1" ht="12.75"/>
    <row r="40" s="6" customFormat="1" ht="12.75"/>
  </sheetData>
  <sheetProtection/>
  <mergeCells count="17">
    <mergeCell ref="C11:R12"/>
    <mergeCell ref="L27:R27"/>
    <mergeCell ref="A13:A14"/>
    <mergeCell ref="B13:B14"/>
    <mergeCell ref="C13:C14"/>
    <mergeCell ref="D13:D14"/>
    <mergeCell ref="E13:R13"/>
    <mergeCell ref="A28:C28"/>
    <mergeCell ref="D28:K28"/>
    <mergeCell ref="L28:R28"/>
    <mergeCell ref="A29:C29"/>
    <mergeCell ref="A23:B23"/>
    <mergeCell ref="A25:C25"/>
    <mergeCell ref="D25:K25"/>
    <mergeCell ref="L25:R25"/>
    <mergeCell ref="A27:C27"/>
    <mergeCell ref="D27:K27"/>
  </mergeCells>
  <printOptions horizontalCentered="1"/>
  <pageMargins left="1.1811023622047245" right="1.220472440944882" top="0.35433070866141736" bottom="0.5118110236220472" header="0.1968503937007874" footer="0.31496062992125984"/>
  <pageSetup fitToHeight="1" fitToWidth="1" horizontalDpi="600" verticalDpi="600" orientation="landscape" scale="77" r:id="rId2"/>
  <headerFooter alignWithMargins="0">
    <oddFooter>&amp;R&amp;9EG-FM-016-00                       .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tabSelected="1" view="pageBreakPreview" zoomScaleSheetLayoutView="100" zoomScalePageLayoutView="0" workbookViewId="0" topLeftCell="A1">
      <selection activeCell="T14" sqref="T14"/>
    </sheetView>
  </sheetViews>
  <sheetFormatPr defaultColWidth="11.421875" defaultRowHeight="12.75"/>
  <cols>
    <col min="1" max="1" width="5.140625" style="4" customWidth="1"/>
    <col min="2" max="2" width="23.00390625" style="4" customWidth="1"/>
    <col min="3" max="3" width="12.7109375" style="4" customWidth="1"/>
    <col min="4" max="4" width="13.140625" style="4" customWidth="1"/>
    <col min="5" max="16" width="6.7109375" style="4" customWidth="1"/>
    <col min="17" max="17" width="6.7109375" style="4" hidden="1" customWidth="1"/>
    <col min="18" max="18" width="9.57421875" style="4" customWidth="1"/>
    <col min="19" max="16384" width="11.421875" style="4" customWidth="1"/>
  </cols>
  <sheetData>
    <row r="1" spans="1:18" s="3" customFormat="1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5.75" customHeight="1">
      <c r="A2" s="8"/>
      <c r="B2" s="9"/>
      <c r="C2" s="9"/>
      <c r="D2" s="9"/>
      <c r="E2" s="9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1:18" ht="15.75" customHeight="1">
      <c r="A3" s="8"/>
      <c r="B3" s="10"/>
      <c r="C3" s="9"/>
      <c r="D3" s="9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</row>
    <row r="4" spans="1:18" ht="12.75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</row>
    <row r="5" spans="1:18" ht="20.25" customHeight="1">
      <c r="A5" s="13"/>
      <c r="B5" s="14"/>
      <c r="C5" s="15" t="s">
        <v>91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</row>
    <row r="6" spans="1:18" ht="13.5" customHeight="1">
      <c r="A6" s="37" t="s">
        <v>20</v>
      </c>
      <c r="B6" s="38"/>
      <c r="C6" s="37" t="s">
        <v>76</v>
      </c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</row>
    <row r="7" spans="1:18" ht="13.5" customHeight="1">
      <c r="A7" s="37" t="s">
        <v>25</v>
      </c>
      <c r="B7" s="38"/>
      <c r="C7" s="37" t="s">
        <v>32</v>
      </c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</row>
    <row r="8" spans="1:18" ht="13.5" customHeight="1">
      <c r="A8" s="37" t="s">
        <v>19</v>
      </c>
      <c r="B8" s="38"/>
      <c r="C8" s="37" t="s">
        <v>22</v>
      </c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</row>
    <row r="9" spans="1:18" ht="13.5" customHeight="1">
      <c r="A9" s="37" t="s">
        <v>24</v>
      </c>
      <c r="B9" s="38"/>
      <c r="C9" s="37" t="s">
        <v>30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</row>
    <row r="10" spans="1:18" ht="13.5" customHeight="1">
      <c r="A10" s="37" t="s">
        <v>26</v>
      </c>
      <c r="B10" s="38"/>
      <c r="C10" s="37" t="s">
        <v>31</v>
      </c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</row>
    <row r="11" spans="1:18" ht="13.5" customHeight="1">
      <c r="A11" s="37" t="s">
        <v>29</v>
      </c>
      <c r="B11" s="38"/>
      <c r="C11" s="39" t="s">
        <v>60</v>
      </c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</row>
    <row r="12" spans="1:18" ht="15.75" customHeight="1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</row>
    <row r="13" spans="1:18" ht="12.75" customHeight="1">
      <c r="A13" s="90" t="s">
        <v>0</v>
      </c>
      <c r="B13" s="91" t="s">
        <v>27</v>
      </c>
      <c r="C13" s="93" t="s">
        <v>16</v>
      </c>
      <c r="D13" s="93" t="s">
        <v>21</v>
      </c>
      <c r="E13" s="95" t="s">
        <v>17</v>
      </c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</row>
    <row r="14" spans="1:18" ht="27.75" customHeight="1">
      <c r="A14" s="90"/>
      <c r="B14" s="92"/>
      <c r="C14" s="94"/>
      <c r="D14" s="94"/>
      <c r="E14" s="41" t="s">
        <v>1</v>
      </c>
      <c r="F14" s="41" t="s">
        <v>2</v>
      </c>
      <c r="G14" s="41" t="s">
        <v>3</v>
      </c>
      <c r="H14" s="41" t="s">
        <v>4</v>
      </c>
      <c r="I14" s="41" t="s">
        <v>5</v>
      </c>
      <c r="J14" s="41" t="s">
        <v>6</v>
      </c>
      <c r="K14" s="41" t="s">
        <v>7</v>
      </c>
      <c r="L14" s="41" t="s">
        <v>8</v>
      </c>
      <c r="M14" s="41" t="s">
        <v>9</v>
      </c>
      <c r="N14" s="41" t="s">
        <v>10</v>
      </c>
      <c r="O14" s="41" t="s">
        <v>11</v>
      </c>
      <c r="P14" s="41" t="s">
        <v>12</v>
      </c>
      <c r="Q14" s="63" t="s">
        <v>79</v>
      </c>
      <c r="R14" s="41" t="s">
        <v>97</v>
      </c>
    </row>
    <row r="15" spans="1:18" s="6" customFormat="1" ht="18.75" customHeight="1">
      <c r="A15" s="43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</row>
    <row r="16" spans="1:18" s="6" customFormat="1" ht="63.75">
      <c r="A16" s="25">
        <v>1</v>
      </c>
      <c r="B16" s="23" t="s">
        <v>82</v>
      </c>
      <c r="C16" s="22" t="s">
        <v>45</v>
      </c>
      <c r="D16" s="22">
        <f>SUM(E16:P16)</f>
        <v>3</v>
      </c>
      <c r="E16" s="56">
        <v>1</v>
      </c>
      <c r="F16" s="56"/>
      <c r="G16" s="56"/>
      <c r="H16" s="56"/>
      <c r="I16" s="56"/>
      <c r="J16" s="56"/>
      <c r="K16" s="56">
        <v>1</v>
      </c>
      <c r="L16" s="56"/>
      <c r="M16" s="56"/>
      <c r="N16" s="56"/>
      <c r="O16" s="56"/>
      <c r="P16" s="56">
        <v>1</v>
      </c>
      <c r="Q16" s="64"/>
      <c r="R16" s="104">
        <v>100</v>
      </c>
    </row>
    <row r="17" spans="1:18" s="6" customFormat="1" ht="38.25">
      <c r="A17" s="25">
        <v>2</v>
      </c>
      <c r="B17" s="23" t="s">
        <v>61</v>
      </c>
      <c r="C17" s="22" t="s">
        <v>45</v>
      </c>
      <c r="D17" s="22">
        <f>SUM(E17:P17)</f>
        <v>6</v>
      </c>
      <c r="E17" s="56">
        <v>1</v>
      </c>
      <c r="F17" s="56"/>
      <c r="G17" s="56"/>
      <c r="H17" s="56">
        <v>1</v>
      </c>
      <c r="I17" s="56"/>
      <c r="J17" s="56">
        <v>1</v>
      </c>
      <c r="K17" s="56"/>
      <c r="L17" s="56">
        <v>1</v>
      </c>
      <c r="M17" s="56"/>
      <c r="N17" s="56">
        <v>1</v>
      </c>
      <c r="O17" s="56"/>
      <c r="P17" s="56">
        <v>1</v>
      </c>
      <c r="Q17" s="64"/>
      <c r="R17" s="104">
        <v>100</v>
      </c>
    </row>
    <row r="18" spans="1:18" s="6" customFormat="1" ht="76.5">
      <c r="A18" s="25">
        <v>3</v>
      </c>
      <c r="B18" s="23" t="s">
        <v>62</v>
      </c>
      <c r="C18" s="22" t="s">
        <v>63</v>
      </c>
      <c r="D18" s="22">
        <f>SUM(E18:P18)</f>
        <v>12</v>
      </c>
      <c r="E18" s="56">
        <v>1</v>
      </c>
      <c r="F18" s="56">
        <v>1</v>
      </c>
      <c r="G18" s="56">
        <v>1</v>
      </c>
      <c r="H18" s="56">
        <v>1</v>
      </c>
      <c r="I18" s="56">
        <v>1</v>
      </c>
      <c r="J18" s="56">
        <v>1</v>
      </c>
      <c r="K18" s="56">
        <v>1</v>
      </c>
      <c r="L18" s="56">
        <v>1</v>
      </c>
      <c r="M18" s="56">
        <v>1</v>
      </c>
      <c r="N18" s="56">
        <v>1</v>
      </c>
      <c r="O18" s="56">
        <v>1</v>
      </c>
      <c r="P18" s="56">
        <v>1</v>
      </c>
      <c r="Q18" s="64"/>
      <c r="R18" s="104">
        <v>100</v>
      </c>
    </row>
    <row r="19" spans="1:18" s="6" customFormat="1" ht="89.25">
      <c r="A19" s="25">
        <v>4</v>
      </c>
      <c r="B19" s="23" t="s">
        <v>64</v>
      </c>
      <c r="C19" s="22" t="s">
        <v>65</v>
      </c>
      <c r="D19" s="22">
        <f>SUM(E19:P19)</f>
        <v>60</v>
      </c>
      <c r="E19" s="56">
        <v>5</v>
      </c>
      <c r="F19" s="56">
        <v>5</v>
      </c>
      <c r="G19" s="56">
        <v>5</v>
      </c>
      <c r="H19" s="56">
        <v>5</v>
      </c>
      <c r="I19" s="56">
        <v>5</v>
      </c>
      <c r="J19" s="56">
        <v>5</v>
      </c>
      <c r="K19" s="56">
        <v>5</v>
      </c>
      <c r="L19" s="56">
        <v>5</v>
      </c>
      <c r="M19" s="56">
        <v>5</v>
      </c>
      <c r="N19" s="56">
        <v>5</v>
      </c>
      <c r="O19" s="56">
        <v>5</v>
      </c>
      <c r="P19" s="56">
        <v>5</v>
      </c>
      <c r="Q19" s="64"/>
      <c r="R19" s="104">
        <v>100</v>
      </c>
    </row>
    <row r="20" spans="1:18" s="6" customFormat="1" ht="12.75">
      <c r="A20" s="44"/>
      <c r="B20" s="45"/>
      <c r="C20" s="46"/>
      <c r="D20" s="46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</row>
    <row r="21" spans="1:18" s="6" customFormat="1" ht="6" customHeight="1">
      <c r="A21" s="43"/>
      <c r="B21" s="43"/>
      <c r="C21" s="43"/>
      <c r="D21" s="43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</row>
    <row r="22" spans="1:18" s="6" customFormat="1" ht="12.75" customHeight="1">
      <c r="A22" s="87" t="s">
        <v>18</v>
      </c>
      <c r="B22" s="88"/>
      <c r="C22" s="49"/>
      <c r="D22" s="54">
        <f aca="true" t="shared" si="0" ref="D22:P22">SUM(D16:D21)</f>
        <v>81</v>
      </c>
      <c r="E22" s="54">
        <f t="shared" si="0"/>
        <v>8</v>
      </c>
      <c r="F22" s="54">
        <f t="shared" si="0"/>
        <v>6</v>
      </c>
      <c r="G22" s="54">
        <f t="shared" si="0"/>
        <v>6</v>
      </c>
      <c r="H22" s="54">
        <f t="shared" si="0"/>
        <v>7</v>
      </c>
      <c r="I22" s="54">
        <f t="shared" si="0"/>
        <v>6</v>
      </c>
      <c r="J22" s="54">
        <f t="shared" si="0"/>
        <v>7</v>
      </c>
      <c r="K22" s="54">
        <f t="shared" si="0"/>
        <v>7</v>
      </c>
      <c r="L22" s="54">
        <f t="shared" si="0"/>
        <v>7</v>
      </c>
      <c r="M22" s="54">
        <f t="shared" si="0"/>
        <v>6</v>
      </c>
      <c r="N22" s="54">
        <f t="shared" si="0"/>
        <v>7</v>
      </c>
      <c r="O22" s="54">
        <f t="shared" si="0"/>
        <v>6</v>
      </c>
      <c r="P22" s="54">
        <f t="shared" si="0"/>
        <v>8</v>
      </c>
      <c r="Q22" s="65">
        <f>SUM(E22:P22)/D22</f>
        <v>1</v>
      </c>
      <c r="R22" s="54"/>
    </row>
    <row r="23" spans="1:18" s="6" customFormat="1" ht="6" customHeight="1">
      <c r="A23" s="43"/>
      <c r="B23" s="43"/>
      <c r="C23" s="43"/>
      <c r="D23" s="43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</row>
    <row r="24" spans="1:18" s="7" customFormat="1" ht="12.75">
      <c r="A24" s="67" t="s">
        <v>15</v>
      </c>
      <c r="B24" s="68"/>
      <c r="C24" s="69"/>
      <c r="D24" s="67" t="s">
        <v>13</v>
      </c>
      <c r="E24" s="68"/>
      <c r="F24" s="68"/>
      <c r="G24" s="68"/>
      <c r="H24" s="68"/>
      <c r="I24" s="68"/>
      <c r="J24" s="68"/>
      <c r="K24" s="69"/>
      <c r="L24" s="67" t="s">
        <v>14</v>
      </c>
      <c r="M24" s="68"/>
      <c r="N24" s="68"/>
      <c r="O24" s="68"/>
      <c r="P24" s="68"/>
      <c r="Q24" s="68"/>
      <c r="R24" s="68"/>
    </row>
    <row r="25" spans="1:18" s="7" customFormat="1" ht="12.75">
      <c r="A25" s="33"/>
      <c r="B25" s="34"/>
      <c r="C25" s="35"/>
      <c r="D25" s="33"/>
      <c r="E25" s="34"/>
      <c r="F25" s="34"/>
      <c r="G25" s="34"/>
      <c r="H25" s="34"/>
      <c r="I25" s="34"/>
      <c r="J25" s="34"/>
      <c r="K25" s="35"/>
      <c r="L25" s="33"/>
      <c r="M25" s="34"/>
      <c r="N25" s="34"/>
      <c r="O25" s="34"/>
      <c r="P25" s="34"/>
      <c r="Q25" s="34"/>
      <c r="R25" s="34"/>
    </row>
    <row r="26" spans="1:18" ht="12.75">
      <c r="A26" s="73" t="s">
        <v>89</v>
      </c>
      <c r="B26" s="74"/>
      <c r="C26" s="75"/>
      <c r="D26" s="73" t="s">
        <v>55</v>
      </c>
      <c r="E26" s="74"/>
      <c r="F26" s="74"/>
      <c r="G26" s="74"/>
      <c r="H26" s="74"/>
      <c r="I26" s="74"/>
      <c r="J26" s="74"/>
      <c r="K26" s="75"/>
      <c r="L26" s="73" t="s">
        <v>93</v>
      </c>
      <c r="M26" s="74"/>
      <c r="N26" s="74"/>
      <c r="O26" s="74"/>
      <c r="P26" s="74"/>
      <c r="Q26" s="74"/>
      <c r="R26" s="74"/>
    </row>
    <row r="27" spans="1:18" ht="12.75">
      <c r="A27" s="70" t="s">
        <v>90</v>
      </c>
      <c r="B27" s="71"/>
      <c r="C27" s="72"/>
      <c r="D27" s="70" t="s">
        <v>94</v>
      </c>
      <c r="E27" s="71"/>
      <c r="F27" s="71"/>
      <c r="G27" s="71"/>
      <c r="H27" s="71"/>
      <c r="I27" s="71"/>
      <c r="J27" s="71"/>
      <c r="K27" s="72"/>
      <c r="L27" s="70" t="s">
        <v>23</v>
      </c>
      <c r="M27" s="71"/>
      <c r="N27" s="71"/>
      <c r="O27" s="71"/>
      <c r="P27" s="71"/>
      <c r="Q27" s="71"/>
      <c r="R27" s="71"/>
    </row>
    <row r="28" spans="1:18" s="7" customFormat="1" ht="12.75">
      <c r="A28" s="70"/>
      <c r="B28" s="71"/>
      <c r="C28" s="72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</row>
    <row r="29" spans="1:4" s="6" customFormat="1" ht="12.75">
      <c r="A29" s="5"/>
      <c r="B29" s="5"/>
      <c r="C29" s="5"/>
      <c r="D29" s="5"/>
    </row>
    <row r="30" spans="1:4" s="6" customFormat="1" ht="12.75">
      <c r="A30" s="5"/>
      <c r="B30" s="5"/>
      <c r="C30" s="5"/>
      <c r="D30" s="5"/>
    </row>
    <row r="31" spans="1:4" s="6" customFormat="1" ht="12.75">
      <c r="A31" s="5"/>
      <c r="B31" s="5"/>
      <c r="C31" s="5"/>
      <c r="D31" s="5"/>
    </row>
    <row r="32" s="6" customFormat="1" ht="12.75"/>
    <row r="33" s="6" customFormat="1" ht="12.75"/>
    <row r="34" s="6" customFormat="1" ht="12.75"/>
    <row r="35" s="6" customFormat="1" ht="12.75"/>
    <row r="36" s="6" customFormat="1" ht="12.75"/>
    <row r="37" s="6" customFormat="1" ht="12.75"/>
    <row r="38" s="6" customFormat="1" ht="12.75"/>
    <row r="39" s="6" customFormat="1" ht="12.75"/>
  </sheetData>
  <sheetProtection/>
  <mergeCells count="16">
    <mergeCell ref="A27:C27"/>
    <mergeCell ref="D27:K27"/>
    <mergeCell ref="L27:R27"/>
    <mergeCell ref="A28:C28"/>
    <mergeCell ref="A22:B22"/>
    <mergeCell ref="A24:C24"/>
    <mergeCell ref="D24:K24"/>
    <mergeCell ref="L24:R24"/>
    <mergeCell ref="A26:C26"/>
    <mergeCell ref="D26:K26"/>
    <mergeCell ref="L26:R26"/>
    <mergeCell ref="A13:A14"/>
    <mergeCell ref="B13:B14"/>
    <mergeCell ref="C13:C14"/>
    <mergeCell ref="D13:D14"/>
    <mergeCell ref="E13:R13"/>
  </mergeCells>
  <printOptions horizontalCentered="1"/>
  <pageMargins left="1.1811023622047245" right="1.220472440944882" top="0.35433070866141736" bottom="0.5118110236220472" header="0.1968503937007874" footer="0.31496062992125984"/>
  <pageSetup fitToHeight="1" fitToWidth="1" horizontalDpi="600" verticalDpi="600" orientation="landscape" scale="77" r:id="rId2"/>
  <headerFooter alignWithMargins="0">
    <oddFooter>&amp;R&amp;9EG-FM-016-00                       .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2"/>
  <sheetViews>
    <sheetView view="pageBreakPreview" zoomScaleSheetLayoutView="100" zoomScalePageLayoutView="0" workbookViewId="0" topLeftCell="A1">
      <selection activeCell="V17" sqref="V17"/>
    </sheetView>
  </sheetViews>
  <sheetFormatPr defaultColWidth="11.421875" defaultRowHeight="12.75"/>
  <cols>
    <col min="1" max="1" width="5.140625" style="4" customWidth="1"/>
    <col min="2" max="2" width="23.00390625" style="4" customWidth="1"/>
    <col min="3" max="3" width="12.7109375" style="4" customWidth="1"/>
    <col min="4" max="4" width="13.140625" style="4" customWidth="1"/>
    <col min="5" max="16" width="6.7109375" style="4" customWidth="1"/>
    <col min="17" max="17" width="6.7109375" style="4" hidden="1" customWidth="1"/>
    <col min="18" max="18" width="8.421875" style="4" customWidth="1"/>
    <col min="19" max="16384" width="11.421875" style="4" customWidth="1"/>
  </cols>
  <sheetData>
    <row r="1" spans="1:18" s="3" customFormat="1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5.75" customHeight="1">
      <c r="A2" s="8"/>
      <c r="B2" s="9"/>
      <c r="C2" s="9"/>
      <c r="D2" s="9"/>
      <c r="E2" s="9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1:18" ht="15.75" customHeight="1">
      <c r="A3" s="8"/>
      <c r="B3" s="10"/>
      <c r="C3" s="9"/>
      <c r="D3" s="9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</row>
    <row r="4" spans="1:18" ht="12.75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</row>
    <row r="5" spans="1:18" ht="20.25" customHeight="1">
      <c r="A5" s="13"/>
      <c r="B5" s="14"/>
      <c r="C5" s="15" t="s">
        <v>91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</row>
    <row r="6" spans="1:18" ht="13.5" customHeight="1">
      <c r="A6" s="24" t="s">
        <v>20</v>
      </c>
      <c r="B6" s="16"/>
      <c r="C6" s="37" t="s">
        <v>76</v>
      </c>
      <c r="D6" s="40"/>
      <c r="E6" s="40"/>
      <c r="F6" s="40"/>
      <c r="G6" s="40"/>
      <c r="H6" s="40"/>
      <c r="I6" s="40"/>
      <c r="J6" s="17"/>
      <c r="K6" s="17"/>
      <c r="L6" s="17"/>
      <c r="M6" s="17"/>
      <c r="N6" s="17"/>
      <c r="O6" s="17"/>
      <c r="P6" s="17"/>
      <c r="Q6" s="17"/>
      <c r="R6" s="17"/>
    </row>
    <row r="7" spans="1:18" ht="13.5" customHeight="1">
      <c r="A7" s="24" t="s">
        <v>25</v>
      </c>
      <c r="B7" s="16"/>
      <c r="C7" s="24" t="s">
        <v>32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</row>
    <row r="8" spans="1:18" ht="13.5" customHeight="1">
      <c r="A8" s="24" t="s">
        <v>19</v>
      </c>
      <c r="B8" s="16"/>
      <c r="C8" s="24" t="s">
        <v>22</v>
      </c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</row>
    <row r="9" spans="1:18" ht="13.5" customHeight="1">
      <c r="A9" s="24" t="s">
        <v>24</v>
      </c>
      <c r="B9" s="16"/>
      <c r="C9" s="24" t="s">
        <v>30</v>
      </c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</row>
    <row r="10" spans="1:18" ht="13.5" customHeight="1">
      <c r="A10" s="24" t="s">
        <v>26</v>
      </c>
      <c r="B10" s="16"/>
      <c r="C10" s="24" t="s">
        <v>31</v>
      </c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</row>
    <row r="11" spans="1:18" ht="13.5" customHeight="1">
      <c r="A11" s="24" t="s">
        <v>29</v>
      </c>
      <c r="B11" s="16"/>
      <c r="C11" s="76" t="s">
        <v>86</v>
      </c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</row>
    <row r="12" spans="1:18" ht="15.75" customHeight="1">
      <c r="A12" s="14"/>
      <c r="B12" s="14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</row>
    <row r="13" spans="1:18" ht="12.75" customHeight="1">
      <c r="A13" s="80" t="s">
        <v>0</v>
      </c>
      <c r="B13" s="81" t="s">
        <v>27</v>
      </c>
      <c r="C13" s="83" t="s">
        <v>16</v>
      </c>
      <c r="D13" s="83" t="s">
        <v>21</v>
      </c>
      <c r="E13" s="85" t="s">
        <v>17</v>
      </c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</row>
    <row r="14" spans="1:18" ht="27.75" customHeight="1">
      <c r="A14" s="80"/>
      <c r="B14" s="82"/>
      <c r="C14" s="84"/>
      <c r="D14" s="84"/>
      <c r="E14" s="18" t="s">
        <v>1</v>
      </c>
      <c r="F14" s="18" t="s">
        <v>2</v>
      </c>
      <c r="G14" s="18" t="s">
        <v>3</v>
      </c>
      <c r="H14" s="18" t="s">
        <v>4</v>
      </c>
      <c r="I14" s="18" t="s">
        <v>5</v>
      </c>
      <c r="J14" s="18" t="s">
        <v>6</v>
      </c>
      <c r="K14" s="18" t="s">
        <v>7</v>
      </c>
      <c r="L14" s="18" t="s">
        <v>8</v>
      </c>
      <c r="M14" s="18" t="s">
        <v>9</v>
      </c>
      <c r="N14" s="18" t="s">
        <v>10</v>
      </c>
      <c r="O14" s="18" t="s">
        <v>11</v>
      </c>
      <c r="P14" s="18" t="s">
        <v>12</v>
      </c>
      <c r="Q14" s="18" t="s">
        <v>79</v>
      </c>
      <c r="R14" s="18" t="s">
        <v>97</v>
      </c>
    </row>
    <row r="15" spans="1:18" s="6" customFormat="1" ht="18.75" customHeight="1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</row>
    <row r="16" spans="1:18" s="6" customFormat="1" ht="51">
      <c r="A16" s="26">
        <v>1</v>
      </c>
      <c r="B16" s="23" t="s">
        <v>84</v>
      </c>
      <c r="C16" s="22" t="s">
        <v>83</v>
      </c>
      <c r="D16" s="22">
        <f>SUM(E16:P16)</f>
        <v>1589</v>
      </c>
      <c r="E16" s="56">
        <v>116</v>
      </c>
      <c r="F16" s="56">
        <v>116</v>
      </c>
      <c r="G16" s="56">
        <v>116</v>
      </c>
      <c r="H16" s="56">
        <v>116</v>
      </c>
      <c r="I16" s="56">
        <v>116</v>
      </c>
      <c r="J16" s="56">
        <f>116+58+23</f>
        <v>197</v>
      </c>
      <c r="K16" s="56">
        <v>116</v>
      </c>
      <c r="L16" s="56">
        <v>116</v>
      </c>
      <c r="M16" s="56">
        <v>116</v>
      </c>
      <c r="N16" s="56">
        <v>116</v>
      </c>
      <c r="O16" s="56">
        <v>116</v>
      </c>
      <c r="P16" s="56">
        <v>232</v>
      </c>
      <c r="Q16" s="64"/>
      <c r="R16" s="23">
        <v>100</v>
      </c>
    </row>
    <row r="17" spans="1:18" s="6" customFormat="1" ht="25.5">
      <c r="A17" s="26">
        <v>2</v>
      </c>
      <c r="B17" s="23" t="s">
        <v>87</v>
      </c>
      <c r="C17" s="22" t="s">
        <v>85</v>
      </c>
      <c r="D17" s="22">
        <f>SUM(E17:P17)</f>
        <v>280</v>
      </c>
      <c r="E17" s="56"/>
      <c r="F17" s="56"/>
      <c r="G17" s="56"/>
      <c r="H17" s="56">
        <v>40</v>
      </c>
      <c r="I17" s="56">
        <v>120</v>
      </c>
      <c r="J17" s="56">
        <v>80</v>
      </c>
      <c r="K17" s="56">
        <v>40</v>
      </c>
      <c r="L17" s="56"/>
      <c r="M17" s="56"/>
      <c r="N17" s="56"/>
      <c r="O17" s="56"/>
      <c r="P17" s="56"/>
      <c r="Q17" s="64"/>
      <c r="R17" s="23"/>
    </row>
    <row r="18" spans="1:18" s="6" customFormat="1" ht="51">
      <c r="A18" s="26">
        <v>3</v>
      </c>
      <c r="B18" s="23" t="s">
        <v>88</v>
      </c>
      <c r="C18" s="22" t="s">
        <v>67</v>
      </c>
      <c r="D18" s="22">
        <f>SUM(E18:P18)</f>
        <v>24</v>
      </c>
      <c r="E18" s="56">
        <v>2</v>
      </c>
      <c r="F18" s="56">
        <v>2</v>
      </c>
      <c r="G18" s="56">
        <v>2</v>
      </c>
      <c r="H18" s="56">
        <v>2</v>
      </c>
      <c r="I18" s="56">
        <v>2</v>
      </c>
      <c r="J18" s="56">
        <v>2</v>
      </c>
      <c r="K18" s="56">
        <v>2</v>
      </c>
      <c r="L18" s="56">
        <v>2</v>
      </c>
      <c r="M18" s="56">
        <v>2</v>
      </c>
      <c r="N18" s="56">
        <v>2</v>
      </c>
      <c r="O18" s="56">
        <v>2</v>
      </c>
      <c r="P18" s="56">
        <v>2</v>
      </c>
      <c r="Q18" s="64"/>
      <c r="R18" s="23"/>
    </row>
    <row r="19" spans="1:18" s="6" customFormat="1" ht="13.5">
      <c r="A19" s="27"/>
      <c r="B19" s="28"/>
      <c r="C19" s="29"/>
      <c r="D19" s="29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</row>
    <row r="20" spans="1:18" s="6" customFormat="1" ht="13.5">
      <c r="A20" s="27"/>
      <c r="B20" s="28"/>
      <c r="C20" s="29"/>
      <c r="D20" s="29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</row>
    <row r="21" spans="1:18" s="6" customFormat="1" ht="13.5">
      <c r="A21" s="27"/>
      <c r="B21" s="28"/>
      <c r="C21" s="29"/>
      <c r="D21" s="29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</row>
    <row r="22" spans="1:18" s="6" customFormat="1" ht="6" customHeight="1">
      <c r="A22" s="30"/>
      <c r="B22" s="30"/>
      <c r="C22" s="30"/>
      <c r="D22" s="30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</row>
    <row r="23" spans="1:18" s="6" customFormat="1" ht="12.75" customHeight="1">
      <c r="A23" s="102" t="s">
        <v>18</v>
      </c>
      <c r="B23" s="103"/>
      <c r="C23" s="29"/>
      <c r="D23" s="54">
        <f>SUM(D16:D22)</f>
        <v>1893</v>
      </c>
      <c r="E23" s="54">
        <f aca="true" t="shared" si="0" ref="E23:P23">SUM(E13:E22)</f>
        <v>118</v>
      </c>
      <c r="F23" s="54">
        <f t="shared" si="0"/>
        <v>118</v>
      </c>
      <c r="G23" s="54">
        <f t="shared" si="0"/>
        <v>118</v>
      </c>
      <c r="H23" s="54">
        <f t="shared" si="0"/>
        <v>158</v>
      </c>
      <c r="I23" s="54">
        <f t="shared" si="0"/>
        <v>238</v>
      </c>
      <c r="J23" s="54">
        <f t="shared" si="0"/>
        <v>279</v>
      </c>
      <c r="K23" s="54">
        <f t="shared" si="0"/>
        <v>158</v>
      </c>
      <c r="L23" s="54">
        <f t="shared" si="0"/>
        <v>118</v>
      </c>
      <c r="M23" s="54">
        <f t="shared" si="0"/>
        <v>118</v>
      </c>
      <c r="N23" s="54">
        <f t="shared" si="0"/>
        <v>118</v>
      </c>
      <c r="O23" s="54">
        <f t="shared" si="0"/>
        <v>118</v>
      </c>
      <c r="P23" s="54">
        <f t="shared" si="0"/>
        <v>234</v>
      </c>
      <c r="Q23" s="65">
        <f>SUM(E23:P23)/D23</f>
        <v>1</v>
      </c>
      <c r="R23" s="54"/>
    </row>
    <row r="24" spans="1:18" s="6" customFormat="1" ht="6" customHeight="1">
      <c r="A24" s="30"/>
      <c r="B24" s="30"/>
      <c r="C24" s="30"/>
      <c r="D24" s="30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</row>
    <row r="25" spans="1:18" s="7" customFormat="1" ht="12.75">
      <c r="A25" s="67" t="s">
        <v>15</v>
      </c>
      <c r="B25" s="68"/>
      <c r="C25" s="69"/>
      <c r="D25" s="67" t="s">
        <v>13</v>
      </c>
      <c r="E25" s="68"/>
      <c r="F25" s="68"/>
      <c r="G25" s="68"/>
      <c r="H25" s="68"/>
      <c r="I25" s="68"/>
      <c r="J25" s="68"/>
      <c r="K25" s="69"/>
      <c r="L25" s="67" t="s">
        <v>14</v>
      </c>
      <c r="M25" s="68"/>
      <c r="N25" s="68"/>
      <c r="O25" s="68"/>
      <c r="P25" s="68"/>
      <c r="Q25" s="68"/>
      <c r="R25" s="68"/>
    </row>
    <row r="26" spans="1:18" s="7" customFormat="1" ht="12.75">
      <c r="A26" s="33"/>
      <c r="B26" s="34"/>
      <c r="C26" s="35"/>
      <c r="D26" s="33"/>
      <c r="E26" s="34"/>
      <c r="F26" s="34"/>
      <c r="G26" s="34"/>
      <c r="H26" s="34"/>
      <c r="I26" s="34"/>
      <c r="J26" s="34"/>
      <c r="K26" s="35"/>
      <c r="L26" s="33"/>
      <c r="M26" s="34"/>
      <c r="N26" s="34"/>
      <c r="O26" s="34"/>
      <c r="P26" s="34"/>
      <c r="Q26" s="34"/>
      <c r="R26" s="34"/>
    </row>
    <row r="27" spans="1:18" ht="12.75">
      <c r="A27" s="73" t="s">
        <v>89</v>
      </c>
      <c r="B27" s="74"/>
      <c r="C27" s="75"/>
      <c r="D27" s="73" t="s">
        <v>55</v>
      </c>
      <c r="E27" s="74"/>
      <c r="F27" s="74"/>
      <c r="G27" s="74"/>
      <c r="H27" s="74"/>
      <c r="I27" s="74"/>
      <c r="J27" s="74"/>
      <c r="K27" s="75"/>
      <c r="L27" s="73" t="s">
        <v>93</v>
      </c>
      <c r="M27" s="74"/>
      <c r="N27" s="74"/>
      <c r="O27" s="74"/>
      <c r="P27" s="74"/>
      <c r="Q27" s="74"/>
      <c r="R27" s="74"/>
    </row>
    <row r="28" spans="1:18" ht="12.75">
      <c r="A28" s="70" t="s">
        <v>90</v>
      </c>
      <c r="B28" s="71"/>
      <c r="C28" s="72"/>
      <c r="D28" s="70" t="s">
        <v>94</v>
      </c>
      <c r="E28" s="71"/>
      <c r="F28" s="71"/>
      <c r="G28" s="71"/>
      <c r="H28" s="71"/>
      <c r="I28" s="71"/>
      <c r="J28" s="71"/>
      <c r="K28" s="72"/>
      <c r="L28" s="70" t="s">
        <v>23</v>
      </c>
      <c r="M28" s="71"/>
      <c r="N28" s="71"/>
      <c r="O28" s="71"/>
      <c r="P28" s="71"/>
      <c r="Q28" s="71"/>
      <c r="R28" s="71"/>
    </row>
    <row r="29" spans="1:18" s="7" customFormat="1" ht="12.75">
      <c r="A29" s="70"/>
      <c r="B29" s="71"/>
      <c r="C29" s="72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</row>
    <row r="30" spans="1:4" s="6" customFormat="1" ht="12.75">
      <c r="A30" s="5"/>
      <c r="B30" s="5"/>
      <c r="C30" s="5"/>
      <c r="D30" s="5"/>
    </row>
    <row r="31" spans="1:4" s="6" customFormat="1" ht="12.75">
      <c r="A31" s="5"/>
      <c r="B31" s="5"/>
      <c r="C31" s="5"/>
      <c r="D31" s="5"/>
    </row>
    <row r="32" spans="1:4" s="6" customFormat="1" ht="12.75">
      <c r="A32" s="5"/>
      <c r="B32" s="5"/>
      <c r="C32" s="5"/>
      <c r="D32" s="5"/>
    </row>
    <row r="33" s="6" customFormat="1" ht="12.75"/>
    <row r="34" s="6" customFormat="1" ht="12.75"/>
    <row r="35" s="6" customFormat="1" ht="12.75"/>
    <row r="36" s="6" customFormat="1" ht="12.75"/>
    <row r="37" s="6" customFormat="1" ht="12.75"/>
    <row r="38" s="6" customFormat="1" ht="12.75"/>
    <row r="39" s="6" customFormat="1" ht="12.75"/>
    <row r="40" s="6" customFormat="1" ht="12.75"/>
  </sheetData>
  <sheetProtection/>
  <mergeCells count="17">
    <mergeCell ref="A28:C28"/>
    <mergeCell ref="D28:K28"/>
    <mergeCell ref="L28:R28"/>
    <mergeCell ref="A29:C29"/>
    <mergeCell ref="A23:B23"/>
    <mergeCell ref="A25:C25"/>
    <mergeCell ref="D25:K25"/>
    <mergeCell ref="L25:R25"/>
    <mergeCell ref="A27:C27"/>
    <mergeCell ref="D27:K27"/>
    <mergeCell ref="L27:R27"/>
    <mergeCell ref="C11:R12"/>
    <mergeCell ref="A13:A14"/>
    <mergeCell ref="B13:B14"/>
    <mergeCell ref="C13:C14"/>
    <mergeCell ref="D13:D14"/>
    <mergeCell ref="E13:R13"/>
  </mergeCells>
  <printOptions horizontalCentered="1"/>
  <pageMargins left="1.1811023622047245" right="1.220472440944882" top="0.35433070866141736" bottom="0.5118110236220472" header="0.1968503937007874" footer="0.31496062992125984"/>
  <pageSetup fitToHeight="1" fitToWidth="1" horizontalDpi="600" verticalDpi="600" orientation="landscape" scale="78" r:id="rId2"/>
  <headerFooter alignWithMargins="0">
    <oddFooter>&amp;R&amp;9EG-FM-016-00                       .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gob</dc:creator>
  <cp:keywords/>
  <dc:description/>
  <cp:lastModifiedBy>User</cp:lastModifiedBy>
  <cp:lastPrinted>2016-12-08T20:31:31Z</cp:lastPrinted>
  <dcterms:created xsi:type="dcterms:W3CDTF">2002-07-26T16:08:54Z</dcterms:created>
  <dcterms:modified xsi:type="dcterms:W3CDTF">2016-12-08T20:31:43Z</dcterms:modified>
  <cp:category/>
  <cp:version/>
  <cp:contentType/>
  <cp:contentStatus/>
</cp:coreProperties>
</file>